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4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  <sheet name="预算项目支出绩效目标表" sheetId="9" r:id="rId9"/>
    <sheet name="部门整体绩效目标申报表 " sheetId="10" r:id="rId10"/>
    <sheet name="国有资产占有情况表" sheetId="11" r:id="rId11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7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<sst xmlns="http://schemas.openxmlformats.org/spreadsheetml/2006/main" count="472" uniqueCount="319">
  <si>
    <t>收支预算总表</t>
  </si>
  <si>
    <t>填报单位：中共南昌市新建区直属机关工作委员会（本级）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</si>
  <si>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</si>
  <si>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</si>
  <si>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</si>
  <si>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</si>
  <si>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</si>
  <si>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</si>
  <si>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</si>
  <si>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</si>
  <si>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</si>
  <si>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</si>
  <si>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</si>
  <si>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</si>
  <si>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</si>
  <si>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</si>
  <si>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</si>
  <si>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</si>
  <si>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</si>
  <si>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</si>
  <si>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</si>
  <si>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</si>
  <si>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</si>
  <si>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</si>
  <si>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</si>
  <si>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</si>
  <si>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</si>
  <si>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</si>
  <si>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</si>
  <si>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</si>
  <si>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</si>
  <si>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</si>
  <si>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</si>
  <si>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</si>
  <si>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</si>
  <si>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</si>
  <si>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</si>
  <si>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</si>
  <si>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</si>
  <si>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</si>
  <si>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</si>
  <si>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</si>
  <si>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</si>
  <si>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</si>
  <si>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</si>
  <si>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</si>
  <si>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</si>
  <si>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</si>
  <si>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</si>
  <si>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</si>
  <si>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</si>
  <si>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</si>
  <si>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31</t>
  </si>
  <si>
    <t xml:space="preserve">  党委办公厅（室）及相关机构事务</t>
  </si>
  <si>
    <t xml:space="preserve">    2013101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</si>
  <si>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</si>
  <si>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</si>
  <si>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</si>
  <si>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</si>
  <si>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</si>
  <si>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</si>
  <si>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</si>
  <si>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</si>
  <si>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</si>
  <si>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</si>
  <si>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</si>
  <si>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</si>
  <si>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</si>
  <si>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</si>
  <si>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</si>
  <si>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</si>
  <si>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</si>
  <si>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</si>
  <si>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</si>
  <si>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</si>
  <si>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</si>
  <si>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</si>
  <si>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</si>
  <si>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</si>
  <si>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</si>
  <si>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</si>
  <si>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</si>
  <si>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</si>
  <si>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</si>
  <si>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</si>
  <si>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</si>
  <si>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</si>
  <si>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</si>
  <si>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</si>
  <si>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</si>
  <si>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</si>
  <si>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</si>
  <si>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</si>
  <si>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</si>
  <si>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</si>
  <si>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</si>
  <si>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</si>
  <si>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</si>
  <si>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</si>
  <si>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</si>
  <si>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</si>
  <si>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</si>
  <si>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</si>
  <si>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</si>
  <si>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</si>
  <si>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</si>
  <si>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</si>
  <si>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</si>
  <si>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</si>
  <si>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</si>
  <si>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</si>
  <si>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</si>
  <si>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</si>
  <si>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</si>
  <si>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</si>
  <si>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</si>
  <si>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</si>
  <si>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</si>
  <si>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</si>
  <si>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</si>
  <si>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</si>
  <si>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</si>
  <si>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</si>
  <si>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</si>
  <si>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</si>
  <si>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</si>
  <si>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</si>
  <si>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</si>
  <si>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</si>
  <si>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</si>
  <si>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</si>
  <si>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咨询费(商品和服务支出)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</si>
  <si>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</si>
  <si>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</si>
  <si>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</si>
  <si>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</si>
  <si>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</si>
  <si>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</si>
  <si>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30130211</t>
  </si>
  <si>
    <t xml:space="preserve">  差旅费(商品和服务支出)</t>
  </si>
  <si>
    <t xml:space="preserve">  30130213</t>
  </si>
  <si>
    <t xml:space="preserve">  维修(护)费(商品和服务支出)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</si>
  <si>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</si>
  <si>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</si>
  <si>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</si>
  <si>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</si>
  <si>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</si>
  <si>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</si>
  <si>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</si>
  <si>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</si>
  <si>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</si>
  <si>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</si>
  <si>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</si>
  <si>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</si>
  <si>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</si>
  <si>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</si>
  <si>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30130239</t>
  </si>
  <si>
    <t xml:space="preserve">  其他交通费用(商品和服务支出)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</si>
  <si>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</si>
  <si>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</si>
  <si>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</si>
  <si>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</si>
  <si>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</si>
  <si>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</si>
  <si>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</si>
  <si>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</si>
  <si>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</si>
  <si>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</si>
  <si>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</si>
  <si>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>填报单位:中共南昌市新建区直属机关工作委员会（本级）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</si>
  <si>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</si>
  <si>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</si>
  <si>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</si>
  <si>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</si>
  <si>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</si>
  <si>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</si>
  <si>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</si>
  <si>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</si>
  <si>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项目支出绩效目标表</t>
  </si>
  <si>
    <t>(2021年度)</t>
  </si>
  <si>
    <t>中共南昌市新建区直属机关工作委员会(本级)</t>
  </si>
  <si>
    <t>基本信息</t>
  </si>
  <si>
    <t>项目名称：</t>
  </si>
  <si>
    <t>党员教育经费</t>
  </si>
  <si>
    <t>项目编码：</t>
  </si>
  <si>
    <t>360112228888030000246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</si>
  <si>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</si>
  <si>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</si>
  <si>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</si>
  <si>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</si>
  <si>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</si>
  <si>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</si>
  <si>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</si>
  <si>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程晓</t>
  </si>
  <si>
    <t>联系人：</t>
  </si>
  <si>
    <t>中共南昌市新建区直属机关工作委员会</t>
  </si>
  <si>
    <t>联系电话：</t>
  </si>
  <si>
    <t>13979103368</t>
  </si>
  <si>
    <t>是否重点项目：</t>
  </si>
  <si>
    <t>否</t>
  </si>
  <si>
    <t>项目总金额：</t>
  </si>
  <si>
    <t>32.06</t>
  </si>
  <si>
    <t>本年度预算金额：</t>
  </si>
  <si>
    <t>基本情况</t>
  </si>
  <si>
    <t>立项必要性：</t>
  </si>
  <si>
    <t>1.坚定理想信念，筑牢思想根基；2.注重以上率下，强化履职担当；3.聚焦服务中心，深化党建融合。</t>
  </si>
  <si>
    <t>实施可行性：</t>
  </si>
  <si>
    <t>一、健全机关党建工作机构编制:制定出台具体的政策措施，严格按照《中国共产党党和国家基层组织工作条例》要求，为党员人数较多的机关单位党组织配备专职党务干部和党务工作者，设置党办，从机构和人员编制上保障机关党建工作有人抓、有人管；二、严格落实党建工作责任制度：把机关党建工作列入重要议事日程，对党组织负责人抓党建工作制定可操作性的意见和办法。注重发挥机关党组织的政治核心作用，促进各项党建任务的落实。对不合格党员要畅通“出口”，对违规违纪党员要按规定严肃处理，树立机关党组织的威信；三、做好党务干部教育培训工作:按照年度培训计划，分期举办党务干部理论知识和业务知识培训班，进一步提高培训的质量和效果，努力提高党务干部的思想政治素质和业务能力。同时，完善健全党务干部与行政业务干部的双向交流和定期轮岗制度，改善党务干部队伍的结构。</t>
  </si>
  <si>
    <t>项目实施内容：</t>
  </si>
  <si>
    <t>党员教育经费：中共南昌市新建区直属机关工作委员会2021年“党员教育经费”项目预算支出为32.064万元，对入党积极分子进行培训、培养和考察，做好发展党员工作、组织开展支部书记学习等，提高党员思想政治素质，增强党员工作能力，发挥党员先锋模范作用。</t>
  </si>
  <si>
    <t>中长期目标：</t>
  </si>
  <si>
    <t>一、抓住政治建设统领这颗“定盘星”，不断夯实压舱石：1.坚持把务学求真摆在首位；2.坚持把固本培元贯穿全程；3.坚持把作风建设挺在胸间。二、牵住服务中心为纲这个“牛鼻子”，持续激发内动力：1.在服务大局上担当作为，年初抗疫，年中防汛；2.在创新举措上担当作为；3.在模范作用上担当作为；4.在目标考评上担当作为。三、舞动党建“三化”建设这根“指挥棒”，努力抬升标尺线：1.紧抓队伍促提升；2.严把标准强支部；3.“三步”核审树规范；4.党内关怀暖人心。</t>
  </si>
  <si>
    <t>年度绩效目标：</t>
  </si>
  <si>
    <t>紧紧围绕以学习贯彻中央统战工作精神、学习贯彻《统一战线工作条例》为主线，以提高培训质量为重点，通过以提升教学的针对性、提升培训的时效性、提升培训的灵活性、提升培训的规范性，不断提升干部教育培训科学化水平。</t>
  </si>
  <si>
    <t>立项依据</t>
  </si>
  <si>
    <t>政策依据：</t>
  </si>
  <si>
    <t>无</t>
  </si>
  <si>
    <t>其他依据：</t>
  </si>
  <si>
    <t>新建区财政局行政政法科项目核定表</t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</si>
  <si>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</si>
  <si>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</si>
  <si>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</si>
  <si>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</si>
  <si>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</si>
  <si>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</si>
  <si>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</si>
  <si>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</si>
  <si>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集中举办党务干部培训班次</t>
  </si>
  <si>
    <t>&lt;=10次</t>
  </si>
  <si>
    <t>质量</t>
  </si>
  <si>
    <t>党务干部训合格率</t>
  </si>
  <si>
    <t>时效</t>
  </si>
  <si>
    <t>年度各项工作完成及时率</t>
  </si>
  <si>
    <t>成本</t>
  </si>
  <si>
    <t>项目成本控制数</t>
  </si>
  <si>
    <t>&lt;=32.064万</t>
  </si>
  <si>
    <t>效益指标</t>
  </si>
  <si>
    <t>经济效益</t>
  </si>
  <si>
    <t>不产生经济效益</t>
  </si>
  <si>
    <t>不产生</t>
  </si>
  <si>
    <t>社会效益</t>
  </si>
  <si>
    <t>提高党员自愿参加活动积极性</t>
  </si>
  <si>
    <t>&gt;=90%</t>
  </si>
  <si>
    <t>生态效益</t>
  </si>
  <si>
    <t>不产生生态效益</t>
  </si>
  <si>
    <t>可持续影响</t>
  </si>
  <si>
    <t>提升机关党员理论素质和工作能力</t>
  </si>
  <si>
    <t>满意度</t>
  </si>
  <si>
    <t>基层党员及群众满意度</t>
  </si>
  <si>
    <t>&gt;=95%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</si>
  <si>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</si>
  <si>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</si>
  <si>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</si>
  <si>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</si>
  <si>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</si>
  <si>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</si>
  <si>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民政</t>
  </si>
  <si>
    <t>直属单位包括</t>
  </si>
  <si>
    <t>中共南昌市新建区直属机关工作委员会（本级）</t>
  </si>
  <si>
    <t>内设职能部门</t>
  </si>
  <si>
    <t>综合股</t>
  </si>
  <si>
    <t>编制控制数</t>
  </si>
  <si>
    <t>4</t>
  </si>
  <si>
    <t>在职人员总数</t>
  </si>
  <si>
    <t>其中：行政编制人数</t>
  </si>
  <si>
    <t>事业编制人数</t>
  </si>
  <si>
    <t>2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</si>
  <si>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</si>
  <si>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</si>
  <si>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</si>
  <si>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</si>
  <si>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</si>
  <si>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</si>
  <si>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</si>
  <si>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</si>
  <si>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</si>
  <si>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</si>
  <si>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目标值</t>
  </si>
  <si>
    <t>数量指标</t>
  </si>
  <si>
    <t>质量指标</t>
  </si>
  <si>
    <t>党务干部培训合格率</t>
  </si>
  <si>
    <t>=100%</t>
  </si>
  <si>
    <t>时效指标</t>
  </si>
  <si>
    <t>成本指标</t>
  </si>
  <si>
    <t>2022年度总预算控制数</t>
  </si>
  <si>
    <t>&lt;=158.22万元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</si>
  <si>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</si>
  <si>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</si>
  <si>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</si>
  <si>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</si>
  <si>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</si>
  <si>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</si>
  <si>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国有资产占用情况表</t>
  </si>
  <si>
    <t>编制单位：中共南昌市新建区直属机关工作委员会（本级）</t>
  </si>
  <si>
    <t>2021年度</t>
  </si>
  <si>
    <t>单位：台、辆、套</t>
  </si>
  <si>
    <t>项  目</t>
  </si>
  <si>
    <t>栏次</t>
  </si>
  <si>
    <t>一、车辆数合计(台、辆)</t>
  </si>
  <si>
    <t>1</t>
  </si>
  <si>
    <t xml:space="preserve">  1.副部（省）级及以上领导用车</t>
  </si>
  <si>
    <t xml:space="preserve">  2.主要领导干部用车</t>
  </si>
  <si>
    <t>3</t>
  </si>
  <si>
    <t xml:space="preserve">  3.机要通信用车</t>
  </si>
  <si>
    <t xml:space="preserve">  4.应急保障用车</t>
  </si>
  <si>
    <t>5</t>
  </si>
  <si>
    <t xml:space="preserve">  5.执法执勤用车</t>
  </si>
  <si>
    <t>6</t>
  </si>
  <si>
    <t xml:space="preserve">  6.特种专业技术用车</t>
  </si>
  <si>
    <t>7</t>
  </si>
  <si>
    <t xml:space="preserve">  7.离退休干部用车</t>
  </si>
  <si>
    <t>8</t>
  </si>
  <si>
    <t xml:space="preserve">  8.其他用车</t>
  </si>
  <si>
    <t>9</t>
  </si>
  <si>
    <t>二、单价50万元（含）以上通用设备（台，套）</t>
  </si>
  <si>
    <t>10</t>
  </si>
  <si>
    <t>三、单价100万元（含）以上专用设备（台，套）</t>
  </si>
  <si>
    <t>11</t>
  </si>
  <si>
    <t>注：本表反映截止2020年12月31日，部门占用的国有资产情况。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</si>
</sst>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#,##0.0000"/>
  </numFmts>
  <fonts count="65"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2" fillId="0" borderId="0">
      <alignment/>
      <protection/>
    </xf>
  </cellStyleXfs>
  <cellXfs count="1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/>
    </xf>
    <xf numFmtId="0" fontId="11" fillId="0" borderId="14" xfId="63" applyFont="1" applyBorder="1" applyAlignment="1">
      <alignment horizontal="center" vertical="center" wrapText="1"/>
      <protection/>
    </xf>
    <xf numFmtId="0" fontId="12" fillId="0" borderId="14" xfId="63" applyFont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center" vertical="center" wrapText="1"/>
      <protection/>
    </xf>
    <xf numFmtId="0" fontId="12" fillId="0" borderId="17" xfId="63" applyFont="1" applyBorder="1" applyAlignment="1">
      <alignment horizontal="center" vertical="center" wrapText="1"/>
      <protection/>
    </xf>
    <xf numFmtId="0" fontId="12" fillId="0" borderId="18" xfId="63" applyFont="1" applyBorder="1" applyAlignment="1">
      <alignment horizontal="center" vertical="center" wrapText="1"/>
      <protection/>
    </xf>
    <xf numFmtId="0" fontId="13" fillId="0" borderId="16" xfId="63" applyFont="1" applyBorder="1" applyAlignment="1">
      <alignment horizontal="center" vertical="center" wrapText="1"/>
      <protection/>
    </xf>
    <xf numFmtId="0" fontId="12" fillId="0" borderId="14" xfId="63" applyFont="1" applyFill="1" applyBorder="1" applyAlignment="1">
      <alignment horizontal="center" vertical="center" wrapText="1"/>
      <protection/>
    </xf>
    <xf numFmtId="14" fontId="12" fillId="0" borderId="16" xfId="63" applyNumberFormat="1" applyFont="1" applyBorder="1" applyAlignment="1">
      <alignment horizontal="center" vertical="center" wrapText="1"/>
      <protection/>
    </xf>
    <xf numFmtId="14" fontId="12" fillId="0" borderId="14" xfId="63" applyNumberFormat="1" applyFont="1" applyBorder="1" applyAlignment="1">
      <alignment horizontal="center" vertical="center" wrapText="1"/>
      <protection/>
    </xf>
    <xf numFmtId="0" fontId="12" fillId="0" borderId="16" xfId="63" applyFont="1" applyFill="1" applyBorder="1" applyAlignment="1">
      <alignment horizontal="center" vertical="center" wrapText="1"/>
      <protection/>
    </xf>
    <xf numFmtId="0" fontId="12" fillId="0" borderId="18" xfId="63" applyFont="1" applyFill="1" applyBorder="1" applyAlignment="1">
      <alignment horizontal="center" vertical="center" wrapText="1"/>
      <protection/>
    </xf>
    <xf numFmtId="0" fontId="12" fillId="0" borderId="16" xfId="63" applyFont="1" applyBorder="1" applyAlignment="1">
      <alignment horizontal="left" vertical="center" wrapText="1"/>
      <protection/>
    </xf>
    <xf numFmtId="0" fontId="12" fillId="0" borderId="17" xfId="63" applyFont="1" applyBorder="1" applyAlignment="1">
      <alignment horizontal="left" vertical="center" wrapText="1"/>
      <protection/>
    </xf>
    <xf numFmtId="0" fontId="12" fillId="0" borderId="18" xfId="63" applyFont="1" applyBorder="1" applyAlignment="1">
      <alignment horizontal="left" vertical="center" wrapText="1"/>
      <protection/>
    </xf>
    <xf numFmtId="0" fontId="13" fillId="0" borderId="17" xfId="63" applyFont="1" applyBorder="1" applyAlignment="1">
      <alignment horizontal="center" vertical="center" wrapText="1"/>
      <protection/>
    </xf>
    <xf numFmtId="0" fontId="13" fillId="0" borderId="18" xfId="63" applyFont="1" applyBorder="1" applyAlignment="1">
      <alignment horizontal="center" vertical="center" wrapText="1"/>
      <protection/>
    </xf>
    <xf numFmtId="0" fontId="13" fillId="0" borderId="14" xfId="63" applyFont="1" applyBorder="1" applyAlignment="1">
      <alignment horizontal="center" vertical="center" wrapText="1"/>
      <protection/>
    </xf>
    <xf numFmtId="0" fontId="12" fillId="0" borderId="15" xfId="63" applyFont="1" applyFill="1" applyBorder="1" applyAlignment="1">
      <alignment horizontal="center" vertical="center" wrapText="1"/>
      <protection/>
    </xf>
    <xf numFmtId="0" fontId="64" fillId="0" borderId="14" xfId="0" applyFont="1" applyFill="1" applyBorder="1" applyAlignment="1">
      <alignment vertical="center" wrapText="1"/>
    </xf>
    <xf numFmtId="0" fontId="12" fillId="0" borderId="17" xfId="63" applyFont="1" applyFill="1" applyBorder="1" applyAlignment="1">
      <alignment horizontal="center" vertical="center" wrapText="1"/>
      <protection/>
    </xf>
    <xf numFmtId="0" fontId="64" fillId="0" borderId="16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9" fontId="64" fillId="0" borderId="16" xfId="0" applyNumberFormat="1" applyFont="1" applyFill="1" applyBorder="1" applyAlignment="1">
      <alignment horizontal="center" vertical="center" wrapText="1"/>
    </xf>
    <xf numFmtId="0" fontId="64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20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/>
    </xf>
    <xf numFmtId="40" fontId="15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0" borderId="26" xfId="0" applyNumberFormat="1" applyFont="1" applyFill="1" applyBorder="1" applyAlignment="1" applyProtection="1">
      <alignment horizontal="center" vertical="center" wrapText="1"/>
      <protection/>
    </xf>
    <xf numFmtId="37" fontId="15" fillId="0" borderId="26" xfId="0" applyNumberFormat="1" applyFont="1" applyFill="1" applyBorder="1" applyAlignment="1" applyProtection="1">
      <alignment horizontal="center" vertical="center" wrapText="1"/>
      <protection/>
    </xf>
    <xf numFmtId="37" fontId="15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0" fontId="15" fillId="0" borderId="19" xfId="0" applyNumberFormat="1" applyFont="1" applyFill="1" applyBorder="1" applyAlignment="1" applyProtection="1">
      <alignment horizontal="right" vertical="center" wrapText="1"/>
      <protection/>
    </xf>
    <xf numFmtId="40" fontId="15" fillId="0" borderId="14" xfId="0" applyNumberFormat="1" applyFont="1" applyFill="1" applyBorder="1" applyAlignment="1" applyProtection="1">
      <alignment horizontal="right" vertical="center" wrapText="1"/>
      <protection/>
    </xf>
    <xf numFmtId="4" fontId="15" fillId="0" borderId="0" xfId="0" applyNumberFormat="1" applyFont="1" applyFill="1" applyAlignment="1" applyProtection="1">
      <alignment/>
      <protection/>
    </xf>
    <xf numFmtId="40" fontId="15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14" xfId="0" applyFont="1" applyFill="1" applyBorder="1" applyAlignment="1">
      <alignment horizontal="centerContinuous" vertical="center"/>
    </xf>
    <xf numFmtId="0" fontId="15" fillId="0" borderId="19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left" vertical="center"/>
    </xf>
    <xf numFmtId="4" fontId="15" fillId="0" borderId="14" xfId="0" applyNumberFormat="1" applyFont="1" applyFill="1" applyBorder="1" applyAlignment="1" applyProtection="1">
      <alignment horizontal="right" vertical="center" wrapText="1"/>
      <protection/>
    </xf>
    <xf numFmtId="4" fontId="15" fillId="0" borderId="21" xfId="0" applyNumberFormat="1" applyFont="1" applyFill="1" applyBorder="1" applyAlignment="1">
      <alignment horizontal="left" vertical="center"/>
    </xf>
    <xf numFmtId="40" fontId="15" fillId="0" borderId="14" xfId="0" applyNumberFormat="1" applyFont="1" applyFill="1" applyBorder="1" applyAlignment="1">
      <alignment horizontal="right" vertical="center"/>
    </xf>
    <xf numFmtId="40" fontId="15" fillId="0" borderId="22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4" fontId="15" fillId="0" borderId="14" xfId="0" applyNumberFormat="1" applyFont="1" applyFill="1" applyBorder="1" applyAlignment="1">
      <alignment horizontal="left" vertical="center"/>
    </xf>
    <xf numFmtId="40" fontId="15" fillId="0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center" vertical="center"/>
    </xf>
    <xf numFmtId="40" fontId="15" fillId="0" borderId="14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15" fillId="0" borderId="0" xfId="0" applyFont="1" applyAlignment="1">
      <alignment horizontal="right" vertical="center"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21" xfId="0" applyNumberFormat="1" applyFont="1" applyFill="1" applyBorder="1" applyAlignment="1" applyProtection="1">
      <alignment horizontal="right" vertical="center" wrapText="1"/>
      <protection/>
    </xf>
    <xf numFmtId="40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" fontId="15" fillId="0" borderId="21" xfId="0" applyNumberFormat="1" applyFont="1" applyFill="1" applyBorder="1" applyAlignment="1">
      <alignment vertical="center"/>
    </xf>
    <xf numFmtId="4" fontId="15" fillId="0" borderId="14" xfId="0" applyNumberFormat="1" applyFont="1" applyFill="1" applyBorder="1" applyAlignment="1">
      <alignment vertical="center"/>
    </xf>
    <xf numFmtId="4" fontId="15" fillId="0" borderId="14" xfId="0" applyNumberFormat="1" applyFont="1" applyFill="1" applyBorder="1" applyAlignment="1">
      <alignment/>
    </xf>
    <xf numFmtId="180" fontId="15" fillId="33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8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54" customWidth="1"/>
    <col min="2" max="2" width="24.33203125" style="54" customWidth="1"/>
    <col min="3" max="3" width="54.33203125" style="54" customWidth="1"/>
    <col min="4" max="4" width="25" style="54" customWidth="1"/>
    <col min="5" max="254" width="9.16015625" style="54" customWidth="1"/>
  </cols>
  <sheetData>
    <row r="1" spans="1:4" s="84" customFormat="1" ht="19.5" customHeight="1">
      <c r="A1" s="136"/>
      <c r="D1" s="58"/>
    </row>
    <row r="2" spans="1:4" ht="29.25" customHeight="1">
      <c r="A2" s="94" t="s">
        <v>0</v>
      </c>
      <c r="B2" s="95"/>
      <c r="C2" s="95"/>
      <c r="D2" s="95"/>
    </row>
    <row r="3" spans="1:4" ht="17.25" customHeight="1">
      <c r="A3" s="57" t="s">
        <v>1</v>
      </c>
      <c r="D3" s="58" t="s">
        <v>2</v>
      </c>
    </row>
    <row r="4" spans="1:4" ht="17.25" customHeight="1">
      <c r="A4" s="96" t="s">
        <v>3</v>
      </c>
      <c r="B4" s="97"/>
      <c r="C4" s="60" t="s">
        <v>4</v>
      </c>
      <c r="D4" s="62"/>
    </row>
    <row r="5" spans="1:4" ht="17.25" customHeight="1">
      <c r="A5" s="63" t="s">
        <v>5</v>
      </c>
      <c r="B5" s="66" t="s">
        <v>6</v>
      </c>
      <c r="C5" s="98" t="s">
        <v>7</v>
      </c>
      <c r="D5" s="98" t="s">
        <v>6</v>
      </c>
    </row>
    <row r="6" spans="1:4" ht="17.25" customHeight="1">
      <c r="A6" s="99" t="s">
        <v>8</v>
      </c>
      <c r="B6" s="91">
        <v>1621100.49</v>
      </c>
      <c r="C6" s="137" t="s">
        <v>9</v>
      </c>
      <c r="D6" s="91">
        <f>D7+D8+D9+D10</f>
        <v>1621100.49</v>
      </c>
    </row>
    <row r="7" spans="1:4" ht="17.25" customHeight="1">
      <c r="A7" s="105" t="s">
        <v>10</v>
      </c>
      <c r="B7" s="103">
        <f>B6</f>
        <v>1621100.49</v>
      </c>
      <c r="C7" s="81" t="s">
        <v>11</v>
      </c>
      <c r="D7" s="104">
        <v>1452839.96</v>
      </c>
    </row>
    <row r="8" spans="1:4" ht="17.25" customHeight="1">
      <c r="A8" s="105" t="s">
        <v>12</v>
      </c>
      <c r="B8" s="91">
        <v>0</v>
      </c>
      <c r="C8" s="81" t="s">
        <v>13</v>
      </c>
      <c r="D8" s="104">
        <v>63837.76</v>
      </c>
    </row>
    <row r="9" spans="1:4" ht="17.25" customHeight="1">
      <c r="A9" s="105" t="s">
        <v>14</v>
      </c>
      <c r="B9" s="91">
        <v>0</v>
      </c>
      <c r="C9" s="81" t="s">
        <v>15</v>
      </c>
      <c r="D9" s="104">
        <v>54034.65</v>
      </c>
    </row>
    <row r="10" spans="1:4" ht="17.25" customHeight="1">
      <c r="A10" s="105" t="s">
        <v>16</v>
      </c>
      <c r="B10" s="91">
        <v>0</v>
      </c>
      <c r="C10" s="81" t="s">
        <v>17</v>
      </c>
      <c r="D10" s="104">
        <v>50388.12</v>
      </c>
    </row>
    <row r="11" spans="1:4" ht="17.25" customHeight="1">
      <c r="A11" s="105" t="s">
        <v>18</v>
      </c>
      <c r="B11" s="91">
        <v>0</v>
      </c>
      <c r="C11" s="138">
        <v>0</v>
      </c>
      <c r="D11" s="91">
        <v>0</v>
      </c>
    </row>
    <row r="12" spans="1:4" ht="17.25" customHeight="1">
      <c r="A12" s="105" t="s">
        <v>19</v>
      </c>
      <c r="B12" s="91">
        <v>0</v>
      </c>
      <c r="C12" s="138">
        <v>0</v>
      </c>
      <c r="D12" s="91">
        <v>0</v>
      </c>
    </row>
    <row r="13" spans="1:4" ht="17.25" customHeight="1">
      <c r="A13" s="105" t="s">
        <v>20</v>
      </c>
      <c r="B13" s="91">
        <v>0</v>
      </c>
      <c r="C13" s="138">
        <v>0</v>
      </c>
      <c r="D13" s="91">
        <v>0</v>
      </c>
    </row>
    <row r="14" spans="1:4" ht="17.25" customHeight="1">
      <c r="A14" s="105" t="s">
        <v>21</v>
      </c>
      <c r="B14" s="91">
        <v>0</v>
      </c>
      <c r="C14" s="138">
        <v>0</v>
      </c>
      <c r="D14" s="91">
        <v>0</v>
      </c>
    </row>
    <row r="15" spans="1:4" ht="17.25" customHeight="1">
      <c r="A15" s="105" t="s">
        <v>22</v>
      </c>
      <c r="B15" s="91">
        <v>0</v>
      </c>
      <c r="C15" s="138">
        <v>0</v>
      </c>
      <c r="D15" s="91">
        <v>0</v>
      </c>
    </row>
    <row r="16" spans="1:4" ht="17.25" customHeight="1">
      <c r="A16" s="105"/>
      <c r="B16" s="91"/>
      <c r="C16" s="138">
        <v>0</v>
      </c>
      <c r="D16" s="91">
        <v>0</v>
      </c>
    </row>
    <row r="17" spans="1:4" ht="17.25" customHeight="1">
      <c r="A17" s="105"/>
      <c r="B17" s="91"/>
      <c r="C17" s="138">
        <v>0</v>
      </c>
      <c r="D17" s="91">
        <v>0</v>
      </c>
    </row>
    <row r="18" spans="1:4" ht="17.25" customHeight="1">
      <c r="A18" s="105"/>
      <c r="B18" s="91"/>
      <c r="C18" s="138">
        <v>0</v>
      </c>
      <c r="D18" s="91">
        <v>0</v>
      </c>
    </row>
    <row r="19" spans="1:4" ht="17.25" customHeight="1">
      <c r="A19" s="139"/>
      <c r="B19" s="91"/>
      <c r="C19" s="138">
        <v>0</v>
      </c>
      <c r="D19" s="91">
        <v>0</v>
      </c>
    </row>
    <row r="20" spans="1:4" ht="17.25" customHeight="1">
      <c r="A20" s="105"/>
      <c r="B20" s="106"/>
      <c r="C20" s="138">
        <v>0</v>
      </c>
      <c r="D20" s="91">
        <v>0</v>
      </c>
    </row>
    <row r="21" spans="1:4" ht="19.5" customHeight="1">
      <c r="A21" s="105"/>
      <c r="B21" s="106"/>
      <c r="C21" s="138">
        <v>0</v>
      </c>
      <c r="D21" s="91">
        <v>0</v>
      </c>
    </row>
    <row r="22" spans="1:4" ht="19.5" customHeight="1">
      <c r="A22" s="105"/>
      <c r="B22" s="106"/>
      <c r="C22" s="138">
        <v>0</v>
      </c>
      <c r="D22" s="91">
        <v>0</v>
      </c>
    </row>
    <row r="23" spans="1:4" ht="19.5" customHeight="1">
      <c r="A23" s="105"/>
      <c r="B23" s="106"/>
      <c r="C23" s="138">
        <v>0</v>
      </c>
      <c r="D23" s="91">
        <v>0</v>
      </c>
    </row>
    <row r="24" spans="1:4" ht="17.25" customHeight="1">
      <c r="A24" s="107" t="s">
        <v>23</v>
      </c>
      <c r="B24" s="106">
        <f>SUM(B6,B11,B12,B13,B14,B15)</f>
        <v>1621100.49</v>
      </c>
      <c r="C24" s="107" t="s">
        <v>24</v>
      </c>
      <c r="D24" s="106">
        <f>D6</f>
        <v>1621100.49</v>
      </c>
    </row>
    <row r="25" spans="1:4" ht="17.25" customHeight="1">
      <c r="A25" s="105" t="s">
        <v>25</v>
      </c>
      <c r="B25" s="91">
        <v>0</v>
      </c>
      <c r="C25" s="105" t="s">
        <v>26</v>
      </c>
      <c r="D25" s="132">
        <f>B29-D24</f>
        <v>0</v>
      </c>
    </row>
    <row r="26" spans="1:4" ht="17.25" customHeight="1">
      <c r="A26" s="105" t="s">
        <v>27</v>
      </c>
      <c r="B26" s="108">
        <v>0</v>
      </c>
      <c r="C26" s="139"/>
      <c r="D26" s="106"/>
    </row>
    <row r="27" spans="1:4" ht="17.25" customHeight="1">
      <c r="A27" s="105" t="s">
        <v>28</v>
      </c>
      <c r="B27" s="91">
        <v>0</v>
      </c>
      <c r="C27" s="139"/>
      <c r="D27" s="106"/>
    </row>
    <row r="28" spans="1:4" ht="17.25" customHeight="1">
      <c r="A28" s="105" t="s">
        <v>29</v>
      </c>
      <c r="B28" s="91">
        <v>0</v>
      </c>
      <c r="C28" s="139"/>
      <c r="D28" s="106"/>
    </row>
    <row r="29" spans="1:4" ht="17.25" customHeight="1">
      <c r="A29" s="107" t="s">
        <v>30</v>
      </c>
      <c r="B29" s="102">
        <f>SUM(B24,B25,B26)</f>
        <v>1621100.49</v>
      </c>
      <c r="C29" s="107" t="s">
        <v>31</v>
      </c>
      <c r="D29" s="106">
        <f>D24</f>
        <v>1621100.49</v>
      </c>
    </row>
    <row r="55" ht="19.5" customHeight="1">
      <c r="AC55" s="140" t="s">
        <v>32</v>
      </c>
    </row>
    <row r="108" ht="19.5" customHeight="1">
      <c r="AO108" s="140" t="s">
        <v>32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7">
      <selection activeCell="Q21" sqref="Q21"/>
    </sheetView>
  </sheetViews>
  <sheetFormatPr defaultColWidth="11.83203125" defaultRowHeight="11.25"/>
  <cols>
    <col min="1" max="1" width="15" style="12" customWidth="1"/>
    <col min="2" max="2" width="10.5" style="12" customWidth="1"/>
    <col min="3" max="3" width="8" style="12" customWidth="1"/>
    <col min="4" max="4" width="17.33203125" style="12" customWidth="1"/>
    <col min="5" max="5" width="15.33203125" style="12" customWidth="1"/>
    <col min="6" max="6" width="10.66015625" style="12" customWidth="1"/>
    <col min="7" max="7" width="13.83203125" style="12" customWidth="1"/>
    <col min="8" max="8" width="15" style="12" customWidth="1"/>
    <col min="9" max="9" width="9.83203125" style="12" customWidth="1"/>
    <col min="10" max="10" width="9.66015625" style="12" customWidth="1"/>
    <col min="11" max="11" width="10" style="12" customWidth="1"/>
    <col min="12" max="12" width="9" style="12" customWidth="1"/>
    <col min="13" max="16384" width="11.83203125" style="12" customWidth="1"/>
  </cols>
  <sheetData>
    <row r="1" spans="1:12" s="12" customFormat="1" ht="28.5" customHeight="1">
      <c r="A1" s="13" t="s">
        <v>250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2" customFormat="1" ht="30" customHeight="1">
      <c r="A2" s="14" t="s">
        <v>251</v>
      </c>
      <c r="B2" s="14" t="s">
        <v>195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2" customFormat="1" ht="30" customHeight="1">
      <c r="A3" s="14" t="s">
        <v>252</v>
      </c>
      <c r="B3" s="14" t="s">
        <v>193</v>
      </c>
      <c r="C3" s="14"/>
      <c r="D3" s="14"/>
      <c r="E3" s="14"/>
      <c r="F3" s="14"/>
      <c r="G3" s="14" t="s">
        <v>253</v>
      </c>
      <c r="H3" s="14" t="s">
        <v>197</v>
      </c>
      <c r="I3" s="14"/>
      <c r="J3" s="14"/>
      <c r="K3" s="14"/>
      <c r="L3" s="14"/>
    </row>
    <row r="4" spans="1:12" s="12" customFormat="1" ht="30" customHeight="1">
      <c r="A4" s="15" t="s">
        <v>254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2" customFormat="1" ht="30" customHeight="1">
      <c r="A5" s="14" t="s">
        <v>255</v>
      </c>
      <c r="B5" s="14"/>
      <c r="C5" s="14"/>
      <c r="D5" s="16" t="s">
        <v>256</v>
      </c>
      <c r="E5" s="16"/>
      <c r="F5" s="16"/>
      <c r="G5" s="16" t="s">
        <v>257</v>
      </c>
      <c r="H5" s="16"/>
      <c r="I5" s="16" t="s">
        <v>258</v>
      </c>
      <c r="J5" s="16"/>
      <c r="K5" s="16"/>
      <c r="L5" s="16"/>
    </row>
    <row r="6" spans="1:12" s="12" customFormat="1" ht="30" customHeight="1">
      <c r="A6" s="14" t="s">
        <v>259</v>
      </c>
      <c r="B6" s="14"/>
      <c r="C6" s="14"/>
      <c r="D6" s="14" t="s">
        <v>260</v>
      </c>
      <c r="E6" s="14"/>
      <c r="F6" s="14"/>
      <c r="G6" s="14" t="s">
        <v>261</v>
      </c>
      <c r="H6" s="14"/>
      <c r="I6" s="16" t="s">
        <v>262</v>
      </c>
      <c r="J6" s="16"/>
      <c r="K6" s="16"/>
      <c r="L6" s="16"/>
    </row>
    <row r="7" spans="1:12" s="12" customFormat="1" ht="30" customHeight="1">
      <c r="A7" s="14" t="s">
        <v>263</v>
      </c>
      <c r="B7" s="14"/>
      <c r="C7" s="14"/>
      <c r="D7" s="14">
        <v>6</v>
      </c>
      <c r="E7" s="14"/>
      <c r="F7" s="14"/>
      <c r="G7" s="14" t="s">
        <v>264</v>
      </c>
      <c r="H7" s="14"/>
      <c r="I7" s="16">
        <v>4</v>
      </c>
      <c r="J7" s="16"/>
      <c r="K7" s="16"/>
      <c r="L7" s="16"/>
    </row>
    <row r="8" spans="1:12" s="12" customFormat="1" ht="30" customHeight="1">
      <c r="A8" s="14" t="s">
        <v>265</v>
      </c>
      <c r="B8" s="14"/>
      <c r="C8" s="14"/>
      <c r="D8" s="14" t="s">
        <v>266</v>
      </c>
      <c r="E8" s="14"/>
      <c r="F8" s="14"/>
      <c r="G8" s="14" t="s">
        <v>267</v>
      </c>
      <c r="H8" s="14"/>
      <c r="I8" s="16"/>
      <c r="J8" s="16"/>
      <c r="K8" s="16"/>
      <c r="L8" s="16"/>
    </row>
    <row r="9" spans="1:12" s="12" customFormat="1" ht="30" customHeight="1">
      <c r="A9" s="17" t="s">
        <v>268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s="12" customFormat="1" ht="30" customHeight="1">
      <c r="A10" s="14" t="s">
        <v>269</v>
      </c>
      <c r="B10" s="14"/>
      <c r="C10" s="14"/>
      <c r="D10" s="18">
        <v>162.11</v>
      </c>
      <c r="E10" s="18"/>
      <c r="F10" s="18"/>
      <c r="G10" s="14" t="s">
        <v>270</v>
      </c>
      <c r="H10" s="14"/>
      <c r="I10" s="18" t="s">
        <v>177</v>
      </c>
      <c r="J10" s="18"/>
      <c r="K10" s="18"/>
      <c r="L10" s="18"/>
    </row>
    <row r="11" spans="1:12" s="12" customFormat="1" ht="30" customHeight="1">
      <c r="A11" s="14" t="s">
        <v>271</v>
      </c>
      <c r="B11" s="14"/>
      <c r="C11" s="14"/>
      <c r="D11" s="18">
        <v>162.11</v>
      </c>
      <c r="E11" s="18"/>
      <c r="F11" s="18"/>
      <c r="G11" s="14" t="s">
        <v>272</v>
      </c>
      <c r="H11" s="14"/>
      <c r="I11" s="18"/>
      <c r="J11" s="18"/>
      <c r="K11" s="18"/>
      <c r="L11" s="18"/>
    </row>
    <row r="12" spans="1:12" s="12" customFormat="1" ht="30" customHeight="1">
      <c r="A12" s="14" t="s">
        <v>273</v>
      </c>
      <c r="B12" s="14"/>
      <c r="C12" s="14"/>
      <c r="D12" s="18">
        <v>162.11</v>
      </c>
      <c r="E12" s="18"/>
      <c r="F12" s="18"/>
      <c r="G12" s="14" t="s">
        <v>274</v>
      </c>
      <c r="H12" s="14"/>
      <c r="I12" s="18">
        <v>84.46</v>
      </c>
      <c r="J12" s="18"/>
      <c r="K12" s="18"/>
      <c r="L12" s="18"/>
    </row>
    <row r="13" spans="1:12" s="12" customFormat="1" ht="30" customHeight="1">
      <c r="A13" s="14" t="s">
        <v>97</v>
      </c>
      <c r="B13" s="14"/>
      <c r="C13" s="14"/>
      <c r="D13" s="18">
        <v>45.59</v>
      </c>
      <c r="E13" s="18"/>
      <c r="F13" s="18"/>
      <c r="G13" s="19" t="s">
        <v>275</v>
      </c>
      <c r="H13" s="19"/>
      <c r="I13" s="18">
        <v>32.06</v>
      </c>
      <c r="J13" s="18"/>
      <c r="K13" s="18"/>
      <c r="L13" s="18"/>
    </row>
    <row r="14" spans="1:14" s="12" customFormat="1" ht="30" customHeight="1">
      <c r="A14" s="20" t="s">
        <v>276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8"/>
      <c r="N14" s="28"/>
    </row>
    <row r="15" spans="1:12" s="12" customFormat="1" ht="30" customHeight="1">
      <c r="A15" s="17" t="s">
        <v>221</v>
      </c>
      <c r="B15" s="17"/>
      <c r="C15" s="17"/>
      <c r="D15" s="21" t="s">
        <v>222</v>
      </c>
      <c r="E15" s="21"/>
      <c r="F15" s="22" t="s">
        <v>223</v>
      </c>
      <c r="G15" s="23"/>
      <c r="H15" s="24"/>
      <c r="I15" s="22" t="s">
        <v>277</v>
      </c>
      <c r="J15" s="23"/>
      <c r="K15" s="23"/>
      <c r="L15" s="24"/>
    </row>
    <row r="16" spans="1:12" s="12" customFormat="1" ht="30" customHeight="1">
      <c r="A16" s="18" t="s">
        <v>225</v>
      </c>
      <c r="B16" s="18"/>
      <c r="C16" s="18"/>
      <c r="D16" s="18" t="s">
        <v>278</v>
      </c>
      <c r="E16" s="18"/>
      <c r="F16" s="25" t="s">
        <v>227</v>
      </c>
      <c r="G16" s="26"/>
      <c r="H16" s="27"/>
      <c r="I16" s="25" t="s">
        <v>228</v>
      </c>
      <c r="J16" s="26"/>
      <c r="K16" s="26"/>
      <c r="L16" s="27"/>
    </row>
    <row r="17" spans="1:12" s="12" customFormat="1" ht="30" customHeight="1">
      <c r="A17" s="18"/>
      <c r="B17" s="18"/>
      <c r="C17" s="18"/>
      <c r="D17" s="18" t="s">
        <v>279</v>
      </c>
      <c r="E17" s="18"/>
      <c r="F17" s="25" t="s">
        <v>280</v>
      </c>
      <c r="G17" s="26"/>
      <c r="H17" s="27"/>
      <c r="I17" s="25" t="s">
        <v>281</v>
      </c>
      <c r="J17" s="26"/>
      <c r="K17" s="26"/>
      <c r="L17" s="27"/>
    </row>
    <row r="18" spans="1:12" s="12" customFormat="1" ht="30" customHeight="1">
      <c r="A18" s="18"/>
      <c r="B18" s="18"/>
      <c r="C18" s="18"/>
      <c r="D18" s="18" t="s">
        <v>282</v>
      </c>
      <c r="E18" s="18"/>
      <c r="F18" s="25" t="s">
        <v>232</v>
      </c>
      <c r="G18" s="26"/>
      <c r="H18" s="27"/>
      <c r="I18" s="25" t="s">
        <v>281</v>
      </c>
      <c r="J18" s="26"/>
      <c r="K18" s="26"/>
      <c r="L18" s="27"/>
    </row>
    <row r="19" spans="1:12" s="12" customFormat="1" ht="30" customHeight="1">
      <c r="A19" s="18"/>
      <c r="B19" s="18"/>
      <c r="C19" s="18"/>
      <c r="D19" s="18" t="s">
        <v>283</v>
      </c>
      <c r="E19" s="18"/>
      <c r="F19" s="25" t="s">
        <v>284</v>
      </c>
      <c r="G19" s="26"/>
      <c r="H19" s="27"/>
      <c r="I19" s="25" t="s">
        <v>285</v>
      </c>
      <c r="J19" s="26"/>
      <c r="K19" s="26"/>
      <c r="L19" s="27"/>
    </row>
    <row r="20" spans="1:12" s="12" customFormat="1" ht="30" customHeight="1">
      <c r="A20" s="18" t="s">
        <v>236</v>
      </c>
      <c r="B20" s="18"/>
      <c r="C20" s="18"/>
      <c r="D20" s="18" t="s">
        <v>286</v>
      </c>
      <c r="E20" s="18"/>
      <c r="F20" s="25" t="s">
        <v>238</v>
      </c>
      <c r="G20" s="26"/>
      <c r="H20" s="27"/>
      <c r="I20" s="25" t="s">
        <v>239</v>
      </c>
      <c r="J20" s="26"/>
      <c r="K20" s="26"/>
      <c r="L20" s="27"/>
    </row>
    <row r="21" spans="1:12" s="12" customFormat="1" ht="30" customHeight="1">
      <c r="A21" s="18"/>
      <c r="B21" s="18"/>
      <c r="C21" s="18"/>
      <c r="D21" s="18" t="s">
        <v>287</v>
      </c>
      <c r="E21" s="18"/>
      <c r="F21" s="25" t="s">
        <v>241</v>
      </c>
      <c r="G21" s="26"/>
      <c r="H21" s="27"/>
      <c r="I21" s="25" t="s">
        <v>242</v>
      </c>
      <c r="J21" s="26"/>
      <c r="K21" s="26"/>
      <c r="L21" s="27"/>
    </row>
    <row r="22" spans="1:12" s="12" customFormat="1" ht="30" customHeight="1">
      <c r="A22" s="18"/>
      <c r="B22" s="18"/>
      <c r="C22" s="18"/>
      <c r="D22" s="18" t="s">
        <v>288</v>
      </c>
      <c r="E22" s="18"/>
      <c r="F22" s="25" t="s">
        <v>244</v>
      </c>
      <c r="G22" s="26"/>
      <c r="H22" s="27"/>
      <c r="I22" s="25" t="s">
        <v>239</v>
      </c>
      <c r="J22" s="26"/>
      <c r="K22" s="26"/>
      <c r="L22" s="27"/>
    </row>
    <row r="23" spans="1:12" s="12" customFormat="1" ht="30" customHeight="1">
      <c r="A23" s="18"/>
      <c r="B23" s="18"/>
      <c r="C23" s="18"/>
      <c r="D23" s="18" t="s">
        <v>289</v>
      </c>
      <c r="E23" s="18"/>
      <c r="F23" s="25" t="s">
        <v>246</v>
      </c>
      <c r="G23" s="26"/>
      <c r="H23" s="27"/>
      <c r="I23" s="25" t="s">
        <v>242</v>
      </c>
      <c r="J23" s="26"/>
      <c r="K23" s="26"/>
      <c r="L23" s="27"/>
    </row>
    <row r="24" spans="1:12" s="12" customFormat="1" ht="30" customHeight="1">
      <c r="A24" s="18" t="s">
        <v>290</v>
      </c>
      <c r="B24" s="18"/>
      <c r="C24" s="18"/>
      <c r="D24" s="18" t="s">
        <v>291</v>
      </c>
      <c r="E24" s="18"/>
      <c r="F24" s="25" t="s">
        <v>248</v>
      </c>
      <c r="G24" s="26"/>
      <c r="H24" s="27"/>
      <c r="I24" s="25" t="s">
        <v>249</v>
      </c>
      <c r="J24" s="26"/>
      <c r="K24" s="26"/>
      <c r="L24" s="27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A16" sqref="A16:C16"/>
    </sheetView>
  </sheetViews>
  <sheetFormatPr defaultColWidth="10.66015625" defaultRowHeight="11.25"/>
  <cols>
    <col min="1" max="1" width="58.16015625" style="1" customWidth="1"/>
    <col min="2" max="2" width="10.5" style="1" customWidth="1"/>
    <col min="3" max="3" width="28.83203125" style="1" customWidth="1"/>
    <col min="4" max="4" width="11.33203125" style="1" bestFit="1" customWidth="1"/>
    <col min="5" max="16384" width="10.66015625" style="1" customWidth="1"/>
  </cols>
  <sheetData>
    <row r="1" spans="1:2" s="1" customFormat="1" ht="27">
      <c r="A1" s="2" t="s">
        <v>292</v>
      </c>
      <c r="B1" s="2"/>
    </row>
    <row r="2" s="1" customFormat="1" ht="12.75">
      <c r="C2" s="3"/>
    </row>
    <row r="3" spans="1:3" s="1" customFormat="1" ht="12.75">
      <c r="A3" s="4" t="s">
        <v>293</v>
      </c>
      <c r="B3" s="5" t="s">
        <v>294</v>
      </c>
      <c r="C3" s="3" t="s">
        <v>295</v>
      </c>
    </row>
    <row r="4" spans="1:3" s="1" customFormat="1" ht="13.5" customHeight="1">
      <c r="A4" s="6" t="s">
        <v>296</v>
      </c>
      <c r="B4" s="7" t="s">
        <v>297</v>
      </c>
      <c r="C4" s="7" t="s">
        <v>226</v>
      </c>
    </row>
    <row r="5" spans="1:3" s="1" customFormat="1" ht="15" customHeight="1">
      <c r="A5" s="8" t="s">
        <v>298</v>
      </c>
      <c r="B5" s="9" t="s">
        <v>299</v>
      </c>
      <c r="C5" s="10" t="s">
        <v>177</v>
      </c>
    </row>
    <row r="6" spans="1:3" s="1" customFormat="1" ht="15" customHeight="1">
      <c r="A6" s="8" t="s">
        <v>300</v>
      </c>
      <c r="B6" s="9" t="s">
        <v>266</v>
      </c>
      <c r="C6" s="10" t="s">
        <v>177</v>
      </c>
    </row>
    <row r="7" spans="1:3" s="1" customFormat="1" ht="15" customHeight="1">
      <c r="A7" s="8" t="s">
        <v>301</v>
      </c>
      <c r="B7" s="9" t="s">
        <v>302</v>
      </c>
      <c r="C7" s="10" t="s">
        <v>177</v>
      </c>
    </row>
    <row r="8" spans="1:3" s="1" customFormat="1" ht="15" customHeight="1">
      <c r="A8" s="8" t="s">
        <v>303</v>
      </c>
      <c r="B8" s="9" t="s">
        <v>262</v>
      </c>
      <c r="C8" s="10" t="s">
        <v>177</v>
      </c>
    </row>
    <row r="9" spans="1:3" s="1" customFormat="1" ht="15" customHeight="1">
      <c r="A9" s="8" t="s">
        <v>304</v>
      </c>
      <c r="B9" s="9" t="s">
        <v>305</v>
      </c>
      <c r="C9" s="10" t="s">
        <v>177</v>
      </c>
    </row>
    <row r="10" spans="1:3" s="1" customFormat="1" ht="15" customHeight="1">
      <c r="A10" s="8" t="s">
        <v>306</v>
      </c>
      <c r="B10" s="9" t="s">
        <v>307</v>
      </c>
      <c r="C10" s="10" t="s">
        <v>177</v>
      </c>
    </row>
    <row r="11" spans="1:3" s="1" customFormat="1" ht="15" customHeight="1">
      <c r="A11" s="8" t="s">
        <v>308</v>
      </c>
      <c r="B11" s="9" t="s">
        <v>309</v>
      </c>
      <c r="C11" s="10" t="s">
        <v>177</v>
      </c>
    </row>
    <row r="12" spans="1:3" s="1" customFormat="1" ht="15" customHeight="1">
      <c r="A12" s="8" t="s">
        <v>310</v>
      </c>
      <c r="B12" s="9" t="s">
        <v>311</v>
      </c>
      <c r="C12" s="10" t="s">
        <v>177</v>
      </c>
    </row>
    <row r="13" spans="1:3" s="1" customFormat="1" ht="15" customHeight="1">
      <c r="A13" s="8" t="s">
        <v>312</v>
      </c>
      <c r="B13" s="9" t="s">
        <v>313</v>
      </c>
      <c r="C13" s="10" t="s">
        <v>177</v>
      </c>
    </row>
    <row r="14" spans="1:3" s="1" customFormat="1" ht="15" customHeight="1">
      <c r="A14" s="8" t="s">
        <v>314</v>
      </c>
      <c r="B14" s="9" t="s">
        <v>315</v>
      </c>
      <c r="C14" s="10" t="s">
        <v>177</v>
      </c>
    </row>
    <row r="15" spans="1:3" s="1" customFormat="1" ht="15" customHeight="1">
      <c r="A15" s="8" t="s">
        <v>316</v>
      </c>
      <c r="B15" s="9" t="s">
        <v>317</v>
      </c>
      <c r="C15" s="10" t="s">
        <v>177</v>
      </c>
    </row>
    <row r="16" spans="1:3" s="1" customFormat="1" ht="18.75" customHeight="1">
      <c r="A16" s="11" t="s">
        <v>318</v>
      </c>
      <c r="B16" s="11"/>
      <c r="C16" s="11"/>
    </row>
    <row r="18" s="1" customFormat="1" ht="12.75">
      <c r="B18" s="5"/>
    </row>
  </sheetData>
  <sheetProtection/>
  <mergeCells count="2">
    <mergeCell ref="A1:C1"/>
    <mergeCell ref="A16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4.332031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27.75" customHeight="1">
      <c r="A3" s="118" t="s">
        <v>1</v>
      </c>
      <c r="O3" s="58" t="s">
        <v>2</v>
      </c>
    </row>
    <row r="4" spans="1:15" ht="17.25" customHeight="1">
      <c r="A4" s="119" t="s">
        <v>34</v>
      </c>
      <c r="B4" s="120"/>
      <c r="C4" s="121" t="s">
        <v>9</v>
      </c>
      <c r="D4" s="119" t="s">
        <v>35</v>
      </c>
      <c r="E4" s="122"/>
      <c r="F4" s="122"/>
      <c r="G4" s="122"/>
      <c r="H4" s="122"/>
      <c r="I4" s="135" t="s">
        <v>36</v>
      </c>
      <c r="J4" s="135" t="s">
        <v>37</v>
      </c>
      <c r="K4" s="135" t="s">
        <v>38</v>
      </c>
      <c r="L4" s="135" t="s">
        <v>39</v>
      </c>
      <c r="M4" s="135" t="s">
        <v>40</v>
      </c>
      <c r="N4" s="135" t="s">
        <v>41</v>
      </c>
      <c r="O4" s="115" t="s">
        <v>42</v>
      </c>
    </row>
    <row r="5" spans="1:15" ht="58.5" customHeight="1">
      <c r="A5" s="123" t="s">
        <v>43</v>
      </c>
      <c r="B5" s="123" t="s">
        <v>44</v>
      </c>
      <c r="C5" s="124"/>
      <c r="D5" s="125" t="s">
        <v>45</v>
      </c>
      <c r="E5" s="126" t="s">
        <v>46</v>
      </c>
      <c r="F5" s="127" t="s">
        <v>47</v>
      </c>
      <c r="G5" s="127" t="s">
        <v>48</v>
      </c>
      <c r="H5" s="128" t="s">
        <v>49</v>
      </c>
      <c r="I5" s="135"/>
      <c r="J5" s="135"/>
      <c r="K5" s="135"/>
      <c r="L5" s="135"/>
      <c r="M5" s="135"/>
      <c r="N5" s="135"/>
      <c r="O5" s="115"/>
    </row>
    <row r="6" spans="1:15" ht="21" customHeight="1">
      <c r="A6" s="129" t="s">
        <v>50</v>
      </c>
      <c r="B6" s="129" t="s">
        <v>50</v>
      </c>
      <c r="C6" s="129">
        <v>1</v>
      </c>
      <c r="D6" s="130">
        <f aca="true" t="shared" si="0" ref="D6:O6">C6+1</f>
        <v>2</v>
      </c>
      <c r="E6" s="130">
        <f t="shared" si="0"/>
        <v>3</v>
      </c>
      <c r="F6" s="130">
        <f t="shared" si="0"/>
        <v>4</v>
      </c>
      <c r="G6" s="130">
        <f t="shared" si="0"/>
        <v>5</v>
      </c>
      <c r="H6" s="130">
        <f t="shared" si="0"/>
        <v>6</v>
      </c>
      <c r="I6" s="130">
        <f t="shared" si="0"/>
        <v>7</v>
      </c>
      <c r="J6" s="130">
        <f t="shared" si="0"/>
        <v>8</v>
      </c>
      <c r="K6" s="130">
        <f t="shared" si="0"/>
        <v>9</v>
      </c>
      <c r="L6" s="130">
        <f t="shared" si="0"/>
        <v>10</v>
      </c>
      <c r="M6" s="130">
        <f t="shared" si="0"/>
        <v>11</v>
      </c>
      <c r="N6" s="130">
        <f t="shared" si="0"/>
        <v>12</v>
      </c>
      <c r="O6" s="129">
        <f t="shared" si="0"/>
        <v>13</v>
      </c>
    </row>
    <row r="7" spans="1:15" ht="25.5" customHeight="1">
      <c r="A7" s="81" t="s">
        <v>9</v>
      </c>
      <c r="B7" s="81"/>
      <c r="C7" s="131">
        <v>1621100.49</v>
      </c>
      <c r="D7" s="131">
        <v>1621100.49</v>
      </c>
      <c r="E7" s="131">
        <v>1621100.49</v>
      </c>
      <c r="F7" s="132">
        <v>0</v>
      </c>
      <c r="G7" s="133">
        <v>0</v>
      </c>
      <c r="H7" s="134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2">
        <v>0</v>
      </c>
    </row>
    <row r="8" spans="1:15" ht="25.5" customHeight="1">
      <c r="A8" s="81" t="s">
        <v>51</v>
      </c>
      <c r="B8" s="81" t="s">
        <v>11</v>
      </c>
      <c r="C8" s="131">
        <v>1621100.49</v>
      </c>
      <c r="D8" s="131">
        <v>1621100.49</v>
      </c>
      <c r="E8" s="131">
        <v>1621100.49</v>
      </c>
      <c r="F8" s="132">
        <v>0</v>
      </c>
      <c r="G8" s="133">
        <v>0</v>
      </c>
      <c r="H8" s="134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2">
        <v>0</v>
      </c>
    </row>
    <row r="9" spans="1:15" ht="25.5" customHeight="1">
      <c r="A9" s="81" t="s">
        <v>52</v>
      </c>
      <c r="B9" s="81" t="s">
        <v>53</v>
      </c>
      <c r="C9" s="131">
        <v>1621100.49</v>
      </c>
      <c r="D9" s="131">
        <v>1621100.49</v>
      </c>
      <c r="E9" s="131">
        <v>1621100.49</v>
      </c>
      <c r="F9" s="132">
        <v>0</v>
      </c>
      <c r="G9" s="133">
        <v>0</v>
      </c>
      <c r="H9" s="134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2">
        <v>0</v>
      </c>
    </row>
    <row r="10" spans="1:15" ht="25.5" customHeight="1">
      <c r="A10" s="81" t="s">
        <v>54</v>
      </c>
      <c r="B10" s="81" t="s">
        <v>55</v>
      </c>
      <c r="C10" s="131">
        <v>1621100.49</v>
      </c>
      <c r="D10" s="131">
        <v>1621100.49</v>
      </c>
      <c r="E10" s="131">
        <v>1621100.49</v>
      </c>
      <c r="F10" s="132">
        <v>0</v>
      </c>
      <c r="G10" s="133">
        <v>0</v>
      </c>
      <c r="H10" s="134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2">
        <v>0</v>
      </c>
    </row>
    <row r="11" spans="3:15" ht="21" customHeight="1">
      <c r="C11" s="84"/>
      <c r="E11" s="84"/>
      <c r="F11" s="84"/>
      <c r="H11" s="84"/>
      <c r="I11" s="84"/>
      <c r="J11" s="84"/>
      <c r="K11" s="84"/>
      <c r="L11" s="84"/>
      <c r="M11" s="84"/>
      <c r="N11" s="84"/>
      <c r="O11" s="84"/>
    </row>
    <row r="12" spans="8:15" ht="21" customHeight="1">
      <c r="H12" s="84"/>
      <c r="I12" s="84"/>
      <c r="J12" s="84"/>
      <c r="K12" s="84"/>
      <c r="L12" s="84"/>
      <c r="M12" s="84"/>
      <c r="N12" s="84"/>
      <c r="O12" s="84"/>
    </row>
    <row r="13" spans="10:13" ht="21" customHeight="1">
      <c r="J13" s="84"/>
      <c r="K13" s="84"/>
      <c r="M13" s="84"/>
    </row>
    <row r="14" spans="7:10" ht="21" customHeight="1">
      <c r="G14" s="84"/>
      <c r="J14" s="84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tabSelected="1" workbookViewId="0" topLeftCell="A1">
      <selection activeCell="B10" sqref="B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85"/>
      <c r="B1" s="85"/>
      <c r="C1" s="85"/>
      <c r="D1" s="85"/>
      <c r="E1" s="85"/>
      <c r="F1" s="85"/>
      <c r="G1" s="85"/>
      <c r="H1" s="110"/>
      <c r="I1" s="85"/>
      <c r="J1" s="85"/>
    </row>
    <row r="2" spans="1:10" ht="29.25" customHeight="1">
      <c r="A2" s="72" t="s">
        <v>56</v>
      </c>
      <c r="B2" s="72"/>
      <c r="C2" s="72"/>
      <c r="D2" s="72"/>
      <c r="E2" s="72"/>
      <c r="F2" s="72"/>
      <c r="G2" s="72"/>
      <c r="H2" s="72"/>
      <c r="I2" s="86"/>
      <c r="J2" s="86"/>
    </row>
    <row r="3" spans="1:10" ht="21" customHeight="1">
      <c r="A3" s="57" t="s">
        <v>1</v>
      </c>
      <c r="B3" s="54"/>
      <c r="C3" s="85"/>
      <c r="D3" s="85"/>
      <c r="E3" s="85"/>
      <c r="F3" s="85"/>
      <c r="G3" s="85"/>
      <c r="H3" s="58" t="s">
        <v>2</v>
      </c>
      <c r="I3" s="85"/>
      <c r="J3" s="85"/>
    </row>
    <row r="4" spans="1:10" ht="21" customHeight="1">
      <c r="A4" s="59" t="s">
        <v>34</v>
      </c>
      <c r="B4" s="59"/>
      <c r="C4" s="111" t="s">
        <v>9</v>
      </c>
      <c r="D4" s="112" t="s">
        <v>57</v>
      </c>
      <c r="E4" s="113" t="s">
        <v>58</v>
      </c>
      <c r="F4" s="114" t="s">
        <v>59</v>
      </c>
      <c r="G4" s="115" t="s">
        <v>60</v>
      </c>
      <c r="H4" s="116" t="s">
        <v>61</v>
      </c>
      <c r="I4" s="85"/>
      <c r="J4" s="85"/>
    </row>
    <row r="5" spans="1:10" ht="21" customHeight="1">
      <c r="A5" s="87" t="s">
        <v>43</v>
      </c>
      <c r="B5" s="63" t="s">
        <v>62</v>
      </c>
      <c r="C5" s="111"/>
      <c r="D5" s="112"/>
      <c r="E5" s="113"/>
      <c r="F5" s="114"/>
      <c r="G5" s="115"/>
      <c r="H5" s="116"/>
      <c r="I5" s="85"/>
      <c r="J5" s="85"/>
    </row>
    <row r="6" spans="1:10" ht="21" customHeight="1">
      <c r="A6" s="88" t="s">
        <v>50</v>
      </c>
      <c r="B6" s="88" t="s">
        <v>50</v>
      </c>
      <c r="C6" s="88">
        <v>1</v>
      </c>
      <c r="D6" s="89">
        <f>C6+1</f>
        <v>2</v>
      </c>
      <c r="E6" s="89">
        <f>D6+1</f>
        <v>3</v>
      </c>
      <c r="F6" s="89">
        <f>E6+1</f>
        <v>4</v>
      </c>
      <c r="G6" s="89">
        <f>F6+1</f>
        <v>5</v>
      </c>
      <c r="H6" s="89">
        <f>G6+1</f>
        <v>6</v>
      </c>
      <c r="I6" s="54"/>
      <c r="J6" s="85"/>
    </row>
    <row r="7" spans="1:10" ht="18.75" customHeight="1">
      <c r="A7" s="68"/>
      <c r="B7" s="68" t="s">
        <v>9</v>
      </c>
      <c r="C7" s="90">
        <v>1621100.49</v>
      </c>
      <c r="D7" s="90">
        <v>1300460.49</v>
      </c>
      <c r="E7" s="90">
        <v>320640</v>
      </c>
      <c r="F7" s="90">
        <v>0</v>
      </c>
      <c r="G7" s="90">
        <v>0</v>
      </c>
      <c r="H7" s="91">
        <v>0</v>
      </c>
      <c r="I7" s="54"/>
      <c r="J7" s="85"/>
    </row>
    <row r="8" spans="1:10" ht="18.75" customHeight="1">
      <c r="A8" s="68" t="s">
        <v>51</v>
      </c>
      <c r="B8" s="68" t="s">
        <v>11</v>
      </c>
      <c r="C8" s="90">
        <v>1452839.96</v>
      </c>
      <c r="D8" s="90">
        <v>1132199.96</v>
      </c>
      <c r="E8" s="90">
        <v>320640</v>
      </c>
      <c r="F8" s="90">
        <v>0</v>
      </c>
      <c r="G8" s="90">
        <v>0</v>
      </c>
      <c r="H8" s="91">
        <v>0</v>
      </c>
      <c r="I8" s="54"/>
      <c r="J8" s="54"/>
    </row>
    <row r="9" spans="1:10" ht="18.75" customHeight="1">
      <c r="A9" s="68" t="s">
        <v>52</v>
      </c>
      <c r="B9" s="68" t="s">
        <v>53</v>
      </c>
      <c r="C9" s="90">
        <v>1452839.96</v>
      </c>
      <c r="D9" s="90">
        <v>1132199.96</v>
      </c>
      <c r="E9" s="90">
        <v>320640</v>
      </c>
      <c r="F9" s="90">
        <v>0</v>
      </c>
      <c r="G9" s="90">
        <v>0</v>
      </c>
      <c r="H9" s="91">
        <v>0</v>
      </c>
      <c r="I9" s="54"/>
      <c r="J9" s="54"/>
    </row>
    <row r="10" spans="1:10" ht="18.75" customHeight="1">
      <c r="A10" s="68" t="s">
        <v>54</v>
      </c>
      <c r="B10" s="68" t="s">
        <v>55</v>
      </c>
      <c r="C10" s="90">
        <v>1452839.96</v>
      </c>
      <c r="D10" s="90">
        <v>1132199.96</v>
      </c>
      <c r="E10" s="90">
        <v>320640</v>
      </c>
      <c r="F10" s="90">
        <v>0</v>
      </c>
      <c r="G10" s="90">
        <v>0</v>
      </c>
      <c r="H10" s="91">
        <v>0</v>
      </c>
      <c r="I10" s="54"/>
      <c r="J10" s="85"/>
    </row>
    <row r="11" spans="1:10" ht="18.75" customHeight="1">
      <c r="A11" s="68" t="s">
        <v>63</v>
      </c>
      <c r="B11" s="68" t="s">
        <v>13</v>
      </c>
      <c r="C11" s="90">
        <v>63837.76</v>
      </c>
      <c r="D11" s="90">
        <v>63837.76</v>
      </c>
      <c r="E11" s="90">
        <v>0</v>
      </c>
      <c r="F11" s="90">
        <v>0</v>
      </c>
      <c r="G11" s="90">
        <v>0</v>
      </c>
      <c r="H11" s="91">
        <v>0</v>
      </c>
      <c r="I11" s="85"/>
      <c r="J11" s="85"/>
    </row>
    <row r="12" spans="1:10" ht="18.75" customHeight="1">
      <c r="A12" s="68" t="s">
        <v>64</v>
      </c>
      <c r="B12" s="68" t="s">
        <v>65</v>
      </c>
      <c r="C12" s="90">
        <v>62499.36</v>
      </c>
      <c r="D12" s="90">
        <v>62499.36</v>
      </c>
      <c r="E12" s="90">
        <v>0</v>
      </c>
      <c r="F12" s="90">
        <v>0</v>
      </c>
      <c r="G12" s="90">
        <v>0</v>
      </c>
      <c r="H12" s="91">
        <v>0</v>
      </c>
      <c r="I12" s="85"/>
      <c r="J12" s="85"/>
    </row>
    <row r="13" spans="1:10" ht="18.75" customHeight="1">
      <c r="A13" s="68" t="s">
        <v>66</v>
      </c>
      <c r="B13" s="68" t="s">
        <v>67</v>
      </c>
      <c r="C13" s="90">
        <v>62499.36</v>
      </c>
      <c r="D13" s="90">
        <v>62499.36</v>
      </c>
      <c r="E13" s="90">
        <v>0</v>
      </c>
      <c r="F13" s="90">
        <v>0</v>
      </c>
      <c r="G13" s="90">
        <v>0</v>
      </c>
      <c r="H13" s="91">
        <v>0</v>
      </c>
      <c r="I13" s="85"/>
      <c r="J13" s="85"/>
    </row>
    <row r="14" spans="1:10" ht="18.75" customHeight="1">
      <c r="A14" s="68" t="s">
        <v>68</v>
      </c>
      <c r="B14" s="68" t="s">
        <v>69</v>
      </c>
      <c r="C14" s="90">
        <v>1338.4</v>
      </c>
      <c r="D14" s="90">
        <v>1338.4</v>
      </c>
      <c r="E14" s="90">
        <v>0</v>
      </c>
      <c r="F14" s="90">
        <v>0</v>
      </c>
      <c r="G14" s="90">
        <v>0</v>
      </c>
      <c r="H14" s="91">
        <v>0</v>
      </c>
      <c r="I14" s="85"/>
      <c r="J14" s="85"/>
    </row>
    <row r="15" spans="1:10" ht="18.75" customHeight="1">
      <c r="A15" s="68" t="s">
        <v>70</v>
      </c>
      <c r="B15" s="68" t="s">
        <v>71</v>
      </c>
      <c r="C15" s="90">
        <v>557.16</v>
      </c>
      <c r="D15" s="90">
        <v>557.16</v>
      </c>
      <c r="E15" s="90">
        <v>0</v>
      </c>
      <c r="F15" s="90">
        <v>0</v>
      </c>
      <c r="G15" s="90">
        <v>0</v>
      </c>
      <c r="H15" s="91">
        <v>0</v>
      </c>
      <c r="I15" s="85"/>
      <c r="J15" s="85"/>
    </row>
    <row r="16" spans="1:10" ht="18.75" customHeight="1">
      <c r="A16" s="68" t="s">
        <v>72</v>
      </c>
      <c r="B16" s="68" t="s">
        <v>73</v>
      </c>
      <c r="C16" s="90">
        <v>781.24</v>
      </c>
      <c r="D16" s="90">
        <v>781.24</v>
      </c>
      <c r="E16" s="90">
        <v>0</v>
      </c>
      <c r="F16" s="90">
        <v>0</v>
      </c>
      <c r="G16" s="90">
        <v>0</v>
      </c>
      <c r="H16" s="91">
        <v>0</v>
      </c>
      <c r="I16" s="85"/>
      <c r="J16" s="85"/>
    </row>
    <row r="17" spans="1:8" ht="18.75" customHeight="1">
      <c r="A17" s="68" t="s">
        <v>74</v>
      </c>
      <c r="B17" s="68" t="s">
        <v>15</v>
      </c>
      <c r="C17" s="90">
        <v>54034.65</v>
      </c>
      <c r="D17" s="90">
        <v>54034.65</v>
      </c>
      <c r="E17" s="90">
        <v>0</v>
      </c>
      <c r="F17" s="90">
        <v>0</v>
      </c>
      <c r="G17" s="90">
        <v>0</v>
      </c>
      <c r="H17" s="91">
        <v>0</v>
      </c>
    </row>
    <row r="18" spans="1:10" ht="18.75" customHeight="1">
      <c r="A18" s="68" t="s">
        <v>75</v>
      </c>
      <c r="B18" s="68" t="s">
        <v>76</v>
      </c>
      <c r="C18" s="90">
        <v>54034.65</v>
      </c>
      <c r="D18" s="90">
        <v>54034.65</v>
      </c>
      <c r="E18" s="90">
        <v>0</v>
      </c>
      <c r="F18" s="90">
        <v>0</v>
      </c>
      <c r="G18" s="90">
        <v>0</v>
      </c>
      <c r="H18" s="91">
        <v>0</v>
      </c>
      <c r="I18" s="85"/>
      <c r="J18" s="85"/>
    </row>
    <row r="19" spans="1:8" ht="18.75" customHeight="1">
      <c r="A19" s="68" t="s">
        <v>77</v>
      </c>
      <c r="B19" s="68" t="s">
        <v>78</v>
      </c>
      <c r="C19" s="90">
        <v>54034.65</v>
      </c>
      <c r="D19" s="90">
        <v>54034.65</v>
      </c>
      <c r="E19" s="90">
        <v>0</v>
      </c>
      <c r="F19" s="90">
        <v>0</v>
      </c>
      <c r="G19" s="90">
        <v>0</v>
      </c>
      <c r="H19" s="91">
        <v>0</v>
      </c>
    </row>
    <row r="20" spans="1:8" ht="18.75" customHeight="1">
      <c r="A20" s="68" t="s">
        <v>79</v>
      </c>
      <c r="B20" s="68" t="s">
        <v>17</v>
      </c>
      <c r="C20" s="90">
        <v>50388.12</v>
      </c>
      <c r="D20" s="90">
        <v>50388.12</v>
      </c>
      <c r="E20" s="90">
        <v>0</v>
      </c>
      <c r="F20" s="90">
        <v>0</v>
      </c>
      <c r="G20" s="90">
        <v>0</v>
      </c>
      <c r="H20" s="91">
        <v>0</v>
      </c>
    </row>
    <row r="21" spans="1:8" ht="18.75" customHeight="1">
      <c r="A21" s="68" t="s">
        <v>80</v>
      </c>
      <c r="B21" s="68" t="s">
        <v>81</v>
      </c>
      <c r="C21" s="90">
        <v>50388.12</v>
      </c>
      <c r="D21" s="90">
        <v>50388.12</v>
      </c>
      <c r="E21" s="90">
        <v>0</v>
      </c>
      <c r="F21" s="90">
        <v>0</v>
      </c>
      <c r="G21" s="90">
        <v>0</v>
      </c>
      <c r="H21" s="91">
        <v>0</v>
      </c>
    </row>
    <row r="22" spans="1:8" ht="18.75" customHeight="1">
      <c r="A22" s="68" t="s">
        <v>82</v>
      </c>
      <c r="B22" s="68" t="s">
        <v>83</v>
      </c>
      <c r="C22" s="90">
        <v>50388.12</v>
      </c>
      <c r="D22" s="90">
        <v>50388.12</v>
      </c>
      <c r="E22" s="90">
        <v>0</v>
      </c>
      <c r="F22" s="90">
        <v>0</v>
      </c>
      <c r="G22" s="90">
        <v>0</v>
      </c>
      <c r="H22" s="9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showGridLines="0" showZeros="0" workbookViewId="0" topLeftCell="A1">
      <selection activeCell="B11" sqref="B11:B12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54"/>
      <c r="B1" s="54"/>
      <c r="C1" s="54"/>
      <c r="D1" s="54"/>
      <c r="E1" s="54"/>
      <c r="F1" s="58"/>
      <c r="G1" s="54"/>
    </row>
    <row r="2" spans="1:7" ht="29.25" customHeight="1">
      <c r="A2" s="94" t="s">
        <v>84</v>
      </c>
      <c r="B2" s="95"/>
      <c r="C2" s="95"/>
      <c r="D2" s="95"/>
      <c r="E2" s="95"/>
      <c r="F2" s="95"/>
      <c r="G2" s="54"/>
    </row>
    <row r="3" spans="1:7" ht="17.25" customHeight="1">
      <c r="A3" s="57" t="s">
        <v>1</v>
      </c>
      <c r="B3" s="54"/>
      <c r="C3" s="54"/>
      <c r="D3" s="54"/>
      <c r="E3" s="54"/>
      <c r="F3" s="58" t="s">
        <v>2</v>
      </c>
      <c r="G3" s="54"/>
    </row>
    <row r="4" spans="1:7" ht="17.25" customHeight="1">
      <c r="A4" s="96" t="s">
        <v>3</v>
      </c>
      <c r="B4" s="97"/>
      <c r="C4" s="60" t="s">
        <v>4</v>
      </c>
      <c r="D4" s="61"/>
      <c r="E4" s="61"/>
      <c r="F4" s="62"/>
      <c r="G4" s="54"/>
    </row>
    <row r="5" spans="1:7" ht="17.25" customHeight="1">
      <c r="A5" s="63" t="s">
        <v>5</v>
      </c>
      <c r="B5" s="66" t="s">
        <v>6</v>
      </c>
      <c r="C5" s="98" t="s">
        <v>7</v>
      </c>
      <c r="D5" s="98" t="s">
        <v>9</v>
      </c>
      <c r="E5" s="98" t="s">
        <v>85</v>
      </c>
      <c r="F5" s="98" t="s">
        <v>86</v>
      </c>
      <c r="G5" s="54"/>
    </row>
    <row r="6" spans="1:7" ht="17.25" customHeight="1">
      <c r="A6" s="99" t="s">
        <v>87</v>
      </c>
      <c r="B6" s="100">
        <v>1621100.49</v>
      </c>
      <c r="C6" s="101" t="s">
        <v>88</v>
      </c>
      <c r="D6" s="102">
        <v>1621100.49</v>
      </c>
      <c r="E6" s="102">
        <v>1621100.49</v>
      </c>
      <c r="F6" s="102">
        <v>0</v>
      </c>
      <c r="G6" s="54"/>
    </row>
    <row r="7" spans="1:7" ht="17.25" customHeight="1">
      <c r="A7" s="99" t="s">
        <v>10</v>
      </c>
      <c r="B7" s="103">
        <v>0</v>
      </c>
      <c r="C7" s="81" t="s">
        <v>11</v>
      </c>
      <c r="D7" s="104">
        <v>1452839.96</v>
      </c>
      <c r="E7" s="104">
        <v>1452839.96</v>
      </c>
      <c r="F7" s="102">
        <v>0</v>
      </c>
      <c r="G7" s="54"/>
    </row>
    <row r="8" spans="1:7" ht="17.25" customHeight="1">
      <c r="A8" s="105" t="s">
        <v>12</v>
      </c>
      <c r="B8" s="103">
        <v>0</v>
      </c>
      <c r="C8" s="81" t="s">
        <v>13</v>
      </c>
      <c r="D8" s="104">
        <v>63837.76</v>
      </c>
      <c r="E8" s="104">
        <v>63837.76</v>
      </c>
      <c r="F8" s="102">
        <v>0</v>
      </c>
      <c r="G8" s="54"/>
    </row>
    <row r="9" spans="1:7" ht="17.25" customHeight="1">
      <c r="A9" s="105" t="s">
        <v>14</v>
      </c>
      <c r="B9" s="91">
        <v>0</v>
      </c>
      <c r="C9" s="81" t="s">
        <v>15</v>
      </c>
      <c r="D9" s="104">
        <v>54034.65</v>
      </c>
      <c r="E9" s="104">
        <v>54034.65</v>
      </c>
      <c r="F9" s="102">
        <v>0</v>
      </c>
      <c r="G9" s="54"/>
    </row>
    <row r="10" spans="1:7" ht="17.25" customHeight="1">
      <c r="A10" s="105" t="s">
        <v>16</v>
      </c>
      <c r="B10" s="91">
        <v>0</v>
      </c>
      <c r="C10" s="81" t="s">
        <v>17</v>
      </c>
      <c r="D10" s="104">
        <v>50388.12</v>
      </c>
      <c r="E10" s="104">
        <v>50388.12</v>
      </c>
      <c r="F10" s="102">
        <v>0</v>
      </c>
      <c r="G10" s="54"/>
    </row>
    <row r="11" spans="1:7" ht="17.25" customHeight="1">
      <c r="A11" s="105"/>
      <c r="B11" s="91"/>
      <c r="C11" s="105">
        <v>0</v>
      </c>
      <c r="D11" s="102">
        <v>0</v>
      </c>
      <c r="E11" s="102">
        <v>0</v>
      </c>
      <c r="F11" s="102">
        <v>0</v>
      </c>
      <c r="G11" s="54"/>
    </row>
    <row r="12" spans="1:7" ht="17.25" customHeight="1">
      <c r="A12" s="105"/>
      <c r="B12" s="91"/>
      <c r="C12" s="105">
        <v>0</v>
      </c>
      <c r="D12" s="102">
        <v>0</v>
      </c>
      <c r="E12" s="102">
        <v>0</v>
      </c>
      <c r="F12" s="102">
        <v>0</v>
      </c>
      <c r="G12" s="54"/>
    </row>
    <row r="13" spans="1:7" ht="17.25" customHeight="1">
      <c r="A13" s="105"/>
      <c r="B13" s="91"/>
      <c r="C13" s="105">
        <v>0</v>
      </c>
      <c r="D13" s="102">
        <v>0</v>
      </c>
      <c r="E13" s="102">
        <v>0</v>
      </c>
      <c r="F13" s="102">
        <v>0</v>
      </c>
      <c r="G13" s="54"/>
    </row>
    <row r="14" spans="1:7" ht="17.25" customHeight="1">
      <c r="A14" s="105"/>
      <c r="B14" s="91"/>
      <c r="C14" s="105">
        <v>0</v>
      </c>
      <c r="D14" s="102">
        <v>0</v>
      </c>
      <c r="E14" s="102">
        <v>0</v>
      </c>
      <c r="F14" s="102">
        <v>0</v>
      </c>
      <c r="G14" s="54"/>
    </row>
    <row r="15" spans="1:7" ht="19.5" customHeight="1">
      <c r="A15" s="105"/>
      <c r="B15" s="106"/>
      <c r="C15" s="105">
        <v>0</v>
      </c>
      <c r="D15" s="102">
        <v>0</v>
      </c>
      <c r="E15" s="102">
        <v>0</v>
      </c>
      <c r="F15" s="102">
        <v>0</v>
      </c>
      <c r="G15" s="54"/>
    </row>
    <row r="16" spans="1:7" ht="19.5" customHeight="1">
      <c r="A16" s="105"/>
      <c r="B16" s="106"/>
      <c r="C16" s="105">
        <v>0</v>
      </c>
      <c r="D16" s="102">
        <v>0</v>
      </c>
      <c r="E16" s="102">
        <v>0</v>
      </c>
      <c r="F16" s="102">
        <v>0</v>
      </c>
      <c r="G16" s="54"/>
    </row>
    <row r="17" spans="1:8" ht="19.5" customHeight="1">
      <c r="A17" s="105"/>
      <c r="B17" s="106"/>
      <c r="C17" s="105">
        <v>0</v>
      </c>
      <c r="D17" s="102">
        <v>0</v>
      </c>
      <c r="E17" s="102">
        <v>0</v>
      </c>
      <c r="F17" s="102">
        <v>0</v>
      </c>
      <c r="G17" s="54"/>
      <c r="H17" s="84"/>
    </row>
    <row r="18" spans="1:7" ht="19.5" customHeight="1">
      <c r="A18" s="105"/>
      <c r="B18" s="106"/>
      <c r="C18" s="105">
        <v>0</v>
      </c>
      <c r="D18" s="102">
        <v>0</v>
      </c>
      <c r="E18" s="102">
        <v>0</v>
      </c>
      <c r="F18" s="102">
        <v>0</v>
      </c>
      <c r="G18" s="54"/>
    </row>
    <row r="19" spans="1:7" ht="19.5" customHeight="1">
      <c r="A19" s="105"/>
      <c r="B19" s="106"/>
      <c r="C19" s="105">
        <v>0</v>
      </c>
      <c r="D19" s="102">
        <v>0</v>
      </c>
      <c r="E19" s="102">
        <v>0</v>
      </c>
      <c r="F19" s="102">
        <v>0</v>
      </c>
      <c r="G19" s="54"/>
    </row>
    <row r="20" spans="1:7" ht="19.5" customHeight="1">
      <c r="A20" s="105"/>
      <c r="B20" s="106"/>
      <c r="C20" s="105">
        <v>0</v>
      </c>
      <c r="D20" s="102">
        <v>0</v>
      </c>
      <c r="E20" s="102">
        <v>0</v>
      </c>
      <c r="F20" s="102">
        <v>0</v>
      </c>
      <c r="G20" s="54"/>
    </row>
    <row r="21" spans="1:7" ht="17.25" customHeight="1">
      <c r="A21" s="105" t="s">
        <v>89</v>
      </c>
      <c r="B21" s="106"/>
      <c r="C21" s="107" t="s">
        <v>90</v>
      </c>
      <c r="D21" s="102">
        <v>0</v>
      </c>
      <c r="E21" s="102">
        <v>0</v>
      </c>
      <c r="F21" s="108">
        <v>0</v>
      </c>
      <c r="G21" s="54"/>
    </row>
    <row r="22" spans="2:7" ht="17.25" customHeight="1">
      <c r="B22" s="91"/>
      <c r="C22" s="105"/>
      <c r="D22" s="102"/>
      <c r="E22" s="102"/>
      <c r="F22" s="108"/>
      <c r="G22" s="54"/>
    </row>
    <row r="23" spans="1:7" ht="17.25" customHeight="1">
      <c r="A23" s="105"/>
      <c r="B23" s="108"/>
      <c r="C23" s="105"/>
      <c r="D23" s="102"/>
      <c r="E23" s="102"/>
      <c r="F23" s="108"/>
      <c r="G23" s="54"/>
    </row>
    <row r="24" spans="1:7" ht="17.25" customHeight="1">
      <c r="A24" s="105"/>
      <c r="B24" s="91"/>
      <c r="C24" s="105"/>
      <c r="D24" s="102"/>
      <c r="E24" s="102"/>
      <c r="F24" s="108"/>
      <c r="G24" s="54"/>
    </row>
    <row r="25" spans="1:7" ht="17.25" customHeight="1">
      <c r="A25" s="105"/>
      <c r="B25" s="91"/>
      <c r="C25" s="105"/>
      <c r="D25" s="102"/>
      <c r="E25" s="102"/>
      <c r="F25" s="108"/>
      <c r="G25" s="54"/>
    </row>
    <row r="26" spans="1:7" ht="17.25" customHeight="1">
      <c r="A26" s="107" t="s">
        <v>30</v>
      </c>
      <c r="B26" s="106">
        <f>B6</f>
        <v>1621100.49</v>
      </c>
      <c r="C26" s="107" t="s">
        <v>31</v>
      </c>
      <c r="D26" s="102">
        <f>D6</f>
        <v>1621100.49</v>
      </c>
      <c r="E26" s="102">
        <f>E6</f>
        <v>1621100.49</v>
      </c>
      <c r="F26" s="102">
        <v>0</v>
      </c>
      <c r="G26" s="54"/>
    </row>
    <row r="52" ht="12.75" customHeight="1">
      <c r="AF52" s="84"/>
    </row>
    <row r="53" ht="12.75" customHeight="1">
      <c r="AD53" s="84"/>
    </row>
    <row r="54" spans="31:32" ht="12.75" customHeight="1">
      <c r="AE54" s="84"/>
      <c r="AF54" s="84"/>
    </row>
    <row r="55" spans="32:33" ht="12.75" customHeight="1">
      <c r="AF55" s="84"/>
      <c r="AG55" s="84"/>
    </row>
    <row r="56" ht="12.75" customHeight="1">
      <c r="AG56" s="109" t="s">
        <v>32</v>
      </c>
    </row>
    <row r="93" ht="12.75" customHeight="1">
      <c r="Z93" s="84"/>
    </row>
    <row r="94" spans="23:26" ht="12.75" customHeight="1">
      <c r="W94" s="84"/>
      <c r="X94" s="84"/>
      <c r="Y94" s="84"/>
      <c r="Z94" s="109" t="s">
        <v>32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6.66015625" style="84" customWidth="1"/>
    <col min="2" max="2" width="36.16015625" style="84" customWidth="1"/>
    <col min="3" max="5" width="28" style="84" customWidth="1"/>
    <col min="6" max="6" width="9.16015625" style="84" customWidth="1"/>
    <col min="7" max="7" width="13.5" style="84" customWidth="1"/>
    <col min="8" max="16384" width="9.16015625" style="84" customWidth="1"/>
  </cols>
  <sheetData>
    <row r="1" spans="1:7" ht="21" customHeight="1">
      <c r="A1" s="54"/>
      <c r="B1" s="54"/>
      <c r="C1" s="54"/>
      <c r="D1" s="54"/>
      <c r="E1" s="54"/>
      <c r="F1" s="54"/>
      <c r="G1" s="54"/>
    </row>
    <row r="2" spans="1:7" ht="29.25" customHeight="1">
      <c r="A2" s="55" t="s">
        <v>91</v>
      </c>
      <c r="B2" s="55"/>
      <c r="C2" s="55"/>
      <c r="D2" s="55"/>
      <c r="E2" s="55"/>
      <c r="F2" s="56"/>
      <c r="G2" s="56"/>
    </row>
    <row r="3" spans="1:7" ht="21" customHeight="1">
      <c r="A3" s="57" t="s">
        <v>1</v>
      </c>
      <c r="B3" s="54"/>
      <c r="C3" s="54"/>
      <c r="D3" s="54"/>
      <c r="E3" s="58" t="s">
        <v>2</v>
      </c>
      <c r="F3" s="54"/>
      <c r="G3" s="54"/>
    </row>
    <row r="4" spans="1:7" ht="17.25" customHeight="1">
      <c r="A4" s="59" t="s">
        <v>34</v>
      </c>
      <c r="B4" s="60"/>
      <c r="C4" s="60" t="s">
        <v>92</v>
      </c>
      <c r="D4" s="61"/>
      <c r="E4" s="62"/>
      <c r="F4" s="54"/>
      <c r="G4" s="54"/>
    </row>
    <row r="5" spans="1:7" ht="21" customHeight="1">
      <c r="A5" s="63" t="s">
        <v>43</v>
      </c>
      <c r="B5" s="64" t="s">
        <v>62</v>
      </c>
      <c r="C5" s="65" t="s">
        <v>9</v>
      </c>
      <c r="D5" s="65" t="s">
        <v>57</v>
      </c>
      <c r="E5" s="65" t="s">
        <v>58</v>
      </c>
      <c r="F5" s="54"/>
      <c r="G5" s="54"/>
    </row>
    <row r="6" spans="1:7" ht="21" customHeight="1">
      <c r="A6" s="66" t="s">
        <v>50</v>
      </c>
      <c r="B6" s="66" t="s">
        <v>50</v>
      </c>
      <c r="C6" s="67">
        <v>1</v>
      </c>
      <c r="D6" s="67">
        <f>C6+1</f>
        <v>2</v>
      </c>
      <c r="E6" s="67">
        <f>D6+1</f>
        <v>3</v>
      </c>
      <c r="F6" s="54"/>
      <c r="G6" s="54"/>
    </row>
    <row r="7" spans="1:7" ht="18.75" customHeight="1">
      <c r="A7" s="68"/>
      <c r="B7" s="69" t="s">
        <v>9</v>
      </c>
      <c r="C7" s="93">
        <v>1621100.49</v>
      </c>
      <c r="D7" s="90">
        <v>1300460.49</v>
      </c>
      <c r="E7" s="91">
        <v>320640</v>
      </c>
      <c r="F7" s="54"/>
      <c r="G7" s="54"/>
    </row>
    <row r="8" spans="1:7" ht="18.75" customHeight="1">
      <c r="A8" s="68" t="s">
        <v>51</v>
      </c>
      <c r="B8" s="69" t="s">
        <v>11</v>
      </c>
      <c r="C8" s="93">
        <v>1452839.96</v>
      </c>
      <c r="D8" s="90">
        <v>1132199.96</v>
      </c>
      <c r="E8" s="91">
        <v>320640</v>
      </c>
      <c r="F8" s="54"/>
      <c r="G8" s="54"/>
    </row>
    <row r="9" spans="1:7" ht="18.75" customHeight="1">
      <c r="A9" s="68" t="s">
        <v>52</v>
      </c>
      <c r="B9" s="69" t="s">
        <v>53</v>
      </c>
      <c r="C9" s="93">
        <v>1452839.96</v>
      </c>
      <c r="D9" s="90">
        <v>1132199.96</v>
      </c>
      <c r="E9" s="91">
        <v>320640</v>
      </c>
      <c r="F9" s="54"/>
      <c r="G9" s="54"/>
    </row>
    <row r="10" spans="1:7" ht="18.75" customHeight="1">
      <c r="A10" s="68" t="s">
        <v>54</v>
      </c>
      <c r="B10" s="69" t="s">
        <v>55</v>
      </c>
      <c r="C10" s="93">
        <v>1452839.96</v>
      </c>
      <c r="D10" s="90">
        <v>1132199.96</v>
      </c>
      <c r="E10" s="91">
        <v>320640</v>
      </c>
      <c r="F10" s="54"/>
      <c r="G10" s="54"/>
    </row>
    <row r="11" spans="1:7" ht="18.75" customHeight="1">
      <c r="A11" s="68" t="s">
        <v>63</v>
      </c>
      <c r="B11" s="69" t="s">
        <v>13</v>
      </c>
      <c r="C11" s="93">
        <v>63837.76</v>
      </c>
      <c r="D11" s="90">
        <v>63837.76</v>
      </c>
      <c r="E11" s="91">
        <v>0</v>
      </c>
      <c r="F11" s="54"/>
      <c r="G11" s="54"/>
    </row>
    <row r="12" spans="1:7" ht="18.75" customHeight="1">
      <c r="A12" s="68" t="s">
        <v>64</v>
      </c>
      <c r="B12" s="69" t="s">
        <v>65</v>
      </c>
      <c r="C12" s="93">
        <v>62499.36</v>
      </c>
      <c r="D12" s="90">
        <v>62499.36</v>
      </c>
      <c r="E12" s="91">
        <v>0</v>
      </c>
      <c r="F12" s="54"/>
      <c r="G12" s="54"/>
    </row>
    <row r="13" spans="1:7" ht="20.25" customHeight="1">
      <c r="A13" s="68" t="s">
        <v>66</v>
      </c>
      <c r="B13" s="69" t="s">
        <v>67</v>
      </c>
      <c r="C13" s="93">
        <v>62499.36</v>
      </c>
      <c r="D13" s="90">
        <v>62499.36</v>
      </c>
      <c r="E13" s="91">
        <v>0</v>
      </c>
      <c r="F13" s="54"/>
      <c r="G13" s="54"/>
    </row>
    <row r="14" spans="1:7" ht="18.75" customHeight="1">
      <c r="A14" s="68" t="s">
        <v>68</v>
      </c>
      <c r="B14" s="69" t="s">
        <v>69</v>
      </c>
      <c r="C14" s="93">
        <v>1338.4</v>
      </c>
      <c r="D14" s="90">
        <v>1338.4</v>
      </c>
      <c r="E14" s="91">
        <v>0</v>
      </c>
      <c r="F14" s="54"/>
      <c r="G14" s="54"/>
    </row>
    <row r="15" spans="1:7" ht="18.75" customHeight="1">
      <c r="A15" s="68" t="s">
        <v>72</v>
      </c>
      <c r="B15" s="69" t="s">
        <v>73</v>
      </c>
      <c r="C15" s="93">
        <v>781.24</v>
      </c>
      <c r="D15" s="90">
        <v>781.24</v>
      </c>
      <c r="E15" s="91">
        <v>0</v>
      </c>
      <c r="F15" s="54"/>
      <c r="G15" s="54"/>
    </row>
    <row r="16" spans="1:7" ht="18.75" customHeight="1">
      <c r="A16" s="68" t="s">
        <v>70</v>
      </c>
      <c r="B16" s="69" t="s">
        <v>71</v>
      </c>
      <c r="C16" s="93">
        <v>557.16</v>
      </c>
      <c r="D16" s="90">
        <v>557.16</v>
      </c>
      <c r="E16" s="91">
        <v>0</v>
      </c>
      <c r="F16" s="54"/>
      <c r="G16" s="54"/>
    </row>
    <row r="17" spans="1:5" ht="18.75" customHeight="1">
      <c r="A17" s="68" t="s">
        <v>74</v>
      </c>
      <c r="B17" s="69" t="s">
        <v>15</v>
      </c>
      <c r="C17" s="93">
        <v>54034.65</v>
      </c>
      <c r="D17" s="90">
        <v>54034.65</v>
      </c>
      <c r="E17" s="91">
        <v>0</v>
      </c>
    </row>
    <row r="18" spans="1:7" ht="18.75" customHeight="1">
      <c r="A18" s="68" t="s">
        <v>75</v>
      </c>
      <c r="B18" s="69" t="s">
        <v>76</v>
      </c>
      <c r="C18" s="93">
        <v>54034.65</v>
      </c>
      <c r="D18" s="90">
        <v>54034.65</v>
      </c>
      <c r="E18" s="91">
        <v>0</v>
      </c>
      <c r="F18" s="54"/>
      <c r="G18" s="54"/>
    </row>
    <row r="19" spans="1:5" ht="18.75" customHeight="1">
      <c r="A19" s="68" t="s">
        <v>77</v>
      </c>
      <c r="B19" s="69" t="s">
        <v>78</v>
      </c>
      <c r="C19" s="93">
        <v>54034.65</v>
      </c>
      <c r="D19" s="90">
        <v>54034.65</v>
      </c>
      <c r="E19" s="91">
        <v>0</v>
      </c>
    </row>
    <row r="20" spans="1:5" ht="18.75" customHeight="1">
      <c r="A20" s="68" t="s">
        <v>79</v>
      </c>
      <c r="B20" s="69" t="s">
        <v>17</v>
      </c>
      <c r="C20" s="93">
        <v>50388.12</v>
      </c>
      <c r="D20" s="90">
        <v>50388.12</v>
      </c>
      <c r="E20" s="91">
        <v>0</v>
      </c>
    </row>
    <row r="21" spans="1:5" ht="18.75" customHeight="1">
      <c r="A21" s="68" t="s">
        <v>80</v>
      </c>
      <c r="B21" s="69" t="s">
        <v>81</v>
      </c>
      <c r="C21" s="93">
        <v>50388.12</v>
      </c>
      <c r="D21" s="90">
        <v>50388.12</v>
      </c>
      <c r="E21" s="91">
        <v>0</v>
      </c>
    </row>
    <row r="22" spans="1:5" ht="18.75" customHeight="1">
      <c r="A22" s="68" t="s">
        <v>82</v>
      </c>
      <c r="B22" s="69" t="s">
        <v>83</v>
      </c>
      <c r="C22" s="93">
        <v>50388.12</v>
      </c>
      <c r="D22" s="90">
        <v>50388.12</v>
      </c>
      <c r="E22" s="91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85"/>
      <c r="B1" s="85"/>
      <c r="C1" s="85"/>
      <c r="D1" s="85"/>
      <c r="E1" s="85"/>
      <c r="F1" s="85"/>
      <c r="G1" s="85"/>
    </row>
    <row r="2" spans="1:7" ht="29.25" customHeight="1">
      <c r="A2" s="72" t="s">
        <v>93</v>
      </c>
      <c r="B2" s="72"/>
      <c r="C2" s="72"/>
      <c r="D2" s="72"/>
      <c r="E2" s="72"/>
      <c r="F2" s="86"/>
      <c r="G2" s="86"/>
    </row>
    <row r="3" spans="1:7" ht="21" customHeight="1">
      <c r="A3" s="57" t="s">
        <v>1</v>
      </c>
      <c r="B3" s="54"/>
      <c r="C3" s="85"/>
      <c r="D3" s="85"/>
      <c r="E3" s="58" t="s">
        <v>2</v>
      </c>
      <c r="F3" s="85"/>
      <c r="G3" s="85"/>
    </row>
    <row r="4" spans="1:7" ht="17.25" customHeight="1">
      <c r="A4" s="59" t="s">
        <v>94</v>
      </c>
      <c r="B4" s="60"/>
      <c r="C4" s="60" t="s">
        <v>95</v>
      </c>
      <c r="D4" s="61"/>
      <c r="E4" s="62"/>
      <c r="F4" s="85"/>
      <c r="G4" s="85"/>
    </row>
    <row r="5" spans="1:7" ht="21" customHeight="1">
      <c r="A5" s="87" t="s">
        <v>43</v>
      </c>
      <c r="B5" s="64" t="s">
        <v>62</v>
      </c>
      <c r="C5" s="65" t="s">
        <v>9</v>
      </c>
      <c r="D5" s="65" t="s">
        <v>96</v>
      </c>
      <c r="E5" s="65" t="s">
        <v>97</v>
      </c>
      <c r="F5" s="85"/>
      <c r="G5" s="85"/>
    </row>
    <row r="6" spans="1:7" ht="21" customHeight="1">
      <c r="A6" s="88" t="s">
        <v>50</v>
      </c>
      <c r="B6" s="88" t="s">
        <v>50</v>
      </c>
      <c r="C6" s="89">
        <v>1</v>
      </c>
      <c r="D6" s="89">
        <f>C6+1</f>
        <v>2</v>
      </c>
      <c r="E6" s="89">
        <f>D6+1</f>
        <v>3</v>
      </c>
      <c r="F6" s="85"/>
      <c r="G6" s="85"/>
    </row>
    <row r="7" spans="1:8" ht="18.75" customHeight="1">
      <c r="A7" s="68"/>
      <c r="B7" s="68" t="s">
        <v>9</v>
      </c>
      <c r="C7" s="90">
        <v>1300460.49</v>
      </c>
      <c r="D7" s="90">
        <v>844601.53</v>
      </c>
      <c r="E7" s="91">
        <v>455858.96</v>
      </c>
      <c r="F7" s="92"/>
      <c r="G7" s="92"/>
      <c r="H7" s="84"/>
    </row>
    <row r="8" spans="1:8" ht="18.75" customHeight="1">
      <c r="A8" s="68" t="s">
        <v>98</v>
      </c>
      <c r="B8" s="68" t="s">
        <v>99</v>
      </c>
      <c r="C8" s="90">
        <v>844361.53</v>
      </c>
      <c r="D8" s="90">
        <v>844361.53</v>
      </c>
      <c r="E8" s="91">
        <v>0</v>
      </c>
      <c r="F8" s="54"/>
      <c r="G8" s="54"/>
      <c r="H8" s="84"/>
    </row>
    <row r="9" spans="1:7" ht="18.75" customHeight="1">
      <c r="A9" s="68" t="s">
        <v>100</v>
      </c>
      <c r="B9" s="68" t="s">
        <v>101</v>
      </c>
      <c r="C9" s="90">
        <v>284400</v>
      </c>
      <c r="D9" s="90">
        <v>284400</v>
      </c>
      <c r="E9" s="91">
        <v>0</v>
      </c>
      <c r="F9" s="54"/>
      <c r="G9" s="54"/>
    </row>
    <row r="10" spans="1:7" ht="18.75" customHeight="1">
      <c r="A10" s="68" t="s">
        <v>102</v>
      </c>
      <c r="B10" s="68" t="s">
        <v>103</v>
      </c>
      <c r="C10" s="90">
        <v>219612</v>
      </c>
      <c r="D10" s="90">
        <v>219612</v>
      </c>
      <c r="E10" s="91">
        <v>0</v>
      </c>
      <c r="F10" s="54"/>
      <c r="G10" s="54"/>
    </row>
    <row r="11" spans="1:7" ht="18.75" customHeight="1">
      <c r="A11" s="68" t="s">
        <v>104</v>
      </c>
      <c r="B11" s="68" t="s">
        <v>105</v>
      </c>
      <c r="C11" s="90">
        <v>104040</v>
      </c>
      <c r="D11" s="90">
        <v>104040</v>
      </c>
      <c r="E11" s="91">
        <v>0</v>
      </c>
      <c r="F11" s="54"/>
      <c r="G11" s="85"/>
    </row>
    <row r="12" spans="1:7" ht="18.75" customHeight="1">
      <c r="A12" s="68" t="s">
        <v>106</v>
      </c>
      <c r="B12" s="68" t="s">
        <v>107</v>
      </c>
      <c r="C12" s="90">
        <v>1080</v>
      </c>
      <c r="D12" s="90">
        <v>1080</v>
      </c>
      <c r="E12" s="91">
        <v>0</v>
      </c>
      <c r="F12" s="54"/>
      <c r="G12" s="85"/>
    </row>
    <row r="13" spans="1:7" ht="18.75" customHeight="1">
      <c r="A13" s="68" t="s">
        <v>108</v>
      </c>
      <c r="B13" s="68" t="s">
        <v>109</v>
      </c>
      <c r="C13" s="90">
        <v>13473</v>
      </c>
      <c r="D13" s="90">
        <v>13473</v>
      </c>
      <c r="E13" s="91">
        <v>0</v>
      </c>
      <c r="F13" s="85"/>
      <c r="G13" s="85"/>
    </row>
    <row r="14" spans="1:7" ht="18.75" customHeight="1">
      <c r="A14" s="68" t="s">
        <v>110</v>
      </c>
      <c r="B14" s="68" t="s">
        <v>111</v>
      </c>
      <c r="C14" s="90">
        <v>53496</v>
      </c>
      <c r="D14" s="90">
        <v>53496</v>
      </c>
      <c r="E14" s="91">
        <v>0</v>
      </c>
      <c r="F14" s="85"/>
      <c r="G14" s="85"/>
    </row>
    <row r="15" spans="1:7" ht="18.75" customHeight="1">
      <c r="A15" s="68" t="s">
        <v>112</v>
      </c>
      <c r="B15" s="68" t="s">
        <v>113</v>
      </c>
      <c r="C15" s="90">
        <v>62499.36</v>
      </c>
      <c r="D15" s="90">
        <v>62499.36</v>
      </c>
      <c r="E15" s="91">
        <v>0</v>
      </c>
      <c r="F15" s="85"/>
      <c r="G15" s="85"/>
    </row>
    <row r="16" spans="1:7" ht="18.75" customHeight="1">
      <c r="A16" s="68" t="s">
        <v>114</v>
      </c>
      <c r="B16" s="68" t="s">
        <v>115</v>
      </c>
      <c r="C16" s="90">
        <v>26691.18</v>
      </c>
      <c r="D16" s="90">
        <v>26691.18</v>
      </c>
      <c r="E16" s="91">
        <v>0</v>
      </c>
      <c r="F16" s="85"/>
      <c r="G16" s="85"/>
    </row>
    <row r="17" spans="1:5" ht="18.75" customHeight="1">
      <c r="A17" s="68" t="s">
        <v>116</v>
      </c>
      <c r="B17" s="68" t="s">
        <v>117</v>
      </c>
      <c r="C17" s="90">
        <v>27343.47</v>
      </c>
      <c r="D17" s="90">
        <v>27343.47</v>
      </c>
      <c r="E17" s="91">
        <v>0</v>
      </c>
    </row>
    <row r="18" spans="1:7" ht="18.75" customHeight="1">
      <c r="A18" s="68" t="s">
        <v>118</v>
      </c>
      <c r="B18" s="68" t="s">
        <v>119</v>
      </c>
      <c r="C18" s="90">
        <v>557.16</v>
      </c>
      <c r="D18" s="90">
        <v>557.16</v>
      </c>
      <c r="E18" s="91">
        <v>0</v>
      </c>
      <c r="F18" s="85"/>
      <c r="G18" s="85"/>
    </row>
    <row r="19" spans="1:5" ht="18.75" customHeight="1">
      <c r="A19" s="68" t="s">
        <v>120</v>
      </c>
      <c r="B19" s="68" t="s">
        <v>121</v>
      </c>
      <c r="C19" s="90">
        <v>781.24</v>
      </c>
      <c r="D19" s="90">
        <v>781.24</v>
      </c>
      <c r="E19" s="91">
        <v>0</v>
      </c>
    </row>
    <row r="20" spans="1:5" ht="18.75" customHeight="1">
      <c r="A20" s="68" t="s">
        <v>122</v>
      </c>
      <c r="B20" s="68" t="s">
        <v>123</v>
      </c>
      <c r="C20" s="90">
        <v>50388.12</v>
      </c>
      <c r="D20" s="90">
        <v>50388.12</v>
      </c>
      <c r="E20" s="91">
        <v>0</v>
      </c>
    </row>
    <row r="21" spans="1:5" ht="18.75" customHeight="1">
      <c r="A21" s="68" t="s">
        <v>124</v>
      </c>
      <c r="B21" s="68" t="s">
        <v>125</v>
      </c>
      <c r="C21" s="90">
        <v>455858.96</v>
      </c>
      <c r="D21" s="90">
        <v>0</v>
      </c>
      <c r="E21" s="91">
        <v>455858.96</v>
      </c>
    </row>
    <row r="22" spans="1:5" ht="18.75" customHeight="1">
      <c r="A22" s="68" t="s">
        <v>126</v>
      </c>
      <c r="B22" s="68" t="s">
        <v>127</v>
      </c>
      <c r="C22" s="90">
        <v>74840</v>
      </c>
      <c r="D22" s="90">
        <v>0</v>
      </c>
      <c r="E22" s="91">
        <v>74840</v>
      </c>
    </row>
    <row r="23" spans="1:5" ht="18.75" customHeight="1">
      <c r="A23" s="68" t="s">
        <v>128</v>
      </c>
      <c r="B23" s="68" t="s">
        <v>129</v>
      </c>
      <c r="C23" s="90">
        <v>20000</v>
      </c>
      <c r="D23" s="90">
        <v>0</v>
      </c>
      <c r="E23" s="91">
        <v>20000</v>
      </c>
    </row>
    <row r="24" spans="1:5" ht="18.75" customHeight="1">
      <c r="A24" s="68" t="s">
        <v>130</v>
      </c>
      <c r="B24" s="68" t="s">
        <v>131</v>
      </c>
      <c r="C24" s="90">
        <v>2000</v>
      </c>
      <c r="D24" s="90">
        <v>0</v>
      </c>
      <c r="E24" s="91">
        <v>2000</v>
      </c>
    </row>
    <row r="25" spans="1:5" ht="18.75" customHeight="1">
      <c r="A25" s="68" t="s">
        <v>132</v>
      </c>
      <c r="B25" s="68" t="s">
        <v>133</v>
      </c>
      <c r="C25" s="90">
        <v>10000</v>
      </c>
      <c r="D25" s="90">
        <v>0</v>
      </c>
      <c r="E25" s="91">
        <v>10000</v>
      </c>
    </row>
    <row r="26" spans="1:5" ht="18.75" customHeight="1">
      <c r="A26" s="68" t="s">
        <v>134</v>
      </c>
      <c r="B26" s="68" t="s">
        <v>135</v>
      </c>
      <c r="C26" s="90">
        <v>8000</v>
      </c>
      <c r="D26" s="90">
        <v>0</v>
      </c>
      <c r="E26" s="91">
        <v>8000</v>
      </c>
    </row>
    <row r="27" spans="1:5" ht="18.75" customHeight="1">
      <c r="A27" s="68" t="s">
        <v>136</v>
      </c>
      <c r="B27" s="68" t="s">
        <v>137</v>
      </c>
      <c r="C27" s="90">
        <v>1680</v>
      </c>
      <c r="D27" s="90">
        <v>0</v>
      </c>
      <c r="E27" s="91">
        <v>1680</v>
      </c>
    </row>
    <row r="28" spans="1:5" ht="18.75" customHeight="1">
      <c r="A28" s="68" t="s">
        <v>138</v>
      </c>
      <c r="B28" s="68" t="s">
        <v>139</v>
      </c>
      <c r="C28" s="90">
        <v>20000</v>
      </c>
      <c r="D28" s="90">
        <v>0</v>
      </c>
      <c r="E28" s="91">
        <v>20000</v>
      </c>
    </row>
    <row r="29" spans="1:5" ht="18.75" customHeight="1">
      <c r="A29" s="68" t="s">
        <v>140</v>
      </c>
      <c r="B29" s="68" t="s">
        <v>141</v>
      </c>
      <c r="C29" s="90">
        <v>20000</v>
      </c>
      <c r="D29" s="90">
        <v>0</v>
      </c>
      <c r="E29" s="91">
        <v>20000</v>
      </c>
    </row>
    <row r="30" spans="1:5" ht="18.75" customHeight="1">
      <c r="A30" s="68" t="s">
        <v>142</v>
      </c>
      <c r="B30" s="68" t="s">
        <v>143</v>
      </c>
      <c r="C30" s="90">
        <v>25000</v>
      </c>
      <c r="D30" s="90">
        <v>0</v>
      </c>
      <c r="E30" s="91">
        <v>25000</v>
      </c>
    </row>
    <row r="31" spans="1:5" ht="18.75" customHeight="1">
      <c r="A31" s="68" t="s">
        <v>144</v>
      </c>
      <c r="B31" s="68" t="s">
        <v>145</v>
      </c>
      <c r="C31" s="90">
        <v>20000</v>
      </c>
      <c r="D31" s="90">
        <v>0</v>
      </c>
      <c r="E31" s="91">
        <v>20000</v>
      </c>
    </row>
    <row r="32" spans="1:5" ht="18.75" customHeight="1">
      <c r="A32" s="68" t="s">
        <v>146</v>
      </c>
      <c r="B32" s="68" t="s">
        <v>147</v>
      </c>
      <c r="C32" s="90">
        <v>20000</v>
      </c>
      <c r="D32" s="90">
        <v>0</v>
      </c>
      <c r="E32" s="91">
        <v>20000</v>
      </c>
    </row>
    <row r="33" spans="1:5" ht="18.75" customHeight="1">
      <c r="A33" s="68" t="s">
        <v>148</v>
      </c>
      <c r="B33" s="68" t="s">
        <v>149</v>
      </c>
      <c r="C33" s="90">
        <v>12000</v>
      </c>
      <c r="D33" s="90">
        <v>0</v>
      </c>
      <c r="E33" s="91">
        <v>12000</v>
      </c>
    </row>
    <row r="34" spans="1:5" ht="18.75" customHeight="1">
      <c r="A34" s="68" t="s">
        <v>150</v>
      </c>
      <c r="B34" s="68" t="s">
        <v>151</v>
      </c>
      <c r="C34" s="90">
        <v>7542.96</v>
      </c>
      <c r="D34" s="90">
        <v>0</v>
      </c>
      <c r="E34" s="91">
        <v>7542.96</v>
      </c>
    </row>
    <row r="35" spans="1:5" ht="18.75" customHeight="1">
      <c r="A35" s="68" t="s">
        <v>152</v>
      </c>
      <c r="B35" s="68" t="s">
        <v>153</v>
      </c>
      <c r="C35" s="90">
        <v>576</v>
      </c>
      <c r="D35" s="90">
        <v>0</v>
      </c>
      <c r="E35" s="91">
        <v>576</v>
      </c>
    </row>
    <row r="36" spans="1:5" ht="18.75" customHeight="1">
      <c r="A36" s="68" t="s">
        <v>154</v>
      </c>
      <c r="B36" s="68" t="s">
        <v>155</v>
      </c>
      <c r="C36" s="90">
        <v>120</v>
      </c>
      <c r="D36" s="90">
        <v>0</v>
      </c>
      <c r="E36" s="91">
        <v>120</v>
      </c>
    </row>
    <row r="37" spans="1:5" ht="18.75" customHeight="1">
      <c r="A37" s="68" t="s">
        <v>156</v>
      </c>
      <c r="B37" s="68" t="s">
        <v>157</v>
      </c>
      <c r="C37" s="90">
        <v>28200</v>
      </c>
      <c r="D37" s="90">
        <v>0</v>
      </c>
      <c r="E37" s="91">
        <v>28200</v>
      </c>
    </row>
    <row r="38" spans="1:5" ht="18.75" customHeight="1">
      <c r="A38" s="68" t="s">
        <v>158</v>
      </c>
      <c r="B38" s="68" t="s">
        <v>159</v>
      </c>
      <c r="C38" s="90">
        <v>140</v>
      </c>
      <c r="D38" s="90">
        <v>0</v>
      </c>
      <c r="E38" s="91">
        <v>140</v>
      </c>
    </row>
    <row r="39" spans="1:5" ht="18.75" customHeight="1">
      <c r="A39" s="68" t="s">
        <v>160</v>
      </c>
      <c r="B39" s="68" t="s">
        <v>161</v>
      </c>
      <c r="C39" s="90">
        <v>5600</v>
      </c>
      <c r="D39" s="90">
        <v>0</v>
      </c>
      <c r="E39" s="91">
        <v>5600</v>
      </c>
    </row>
    <row r="40" spans="1:5" ht="18.75" customHeight="1">
      <c r="A40" s="68" t="s">
        <v>162</v>
      </c>
      <c r="B40" s="68" t="s">
        <v>163</v>
      </c>
      <c r="C40" s="90">
        <v>180160</v>
      </c>
      <c r="D40" s="90">
        <v>0</v>
      </c>
      <c r="E40" s="91">
        <v>180160</v>
      </c>
    </row>
    <row r="41" spans="1:5" ht="18.75" customHeight="1">
      <c r="A41" s="68" t="s">
        <v>164</v>
      </c>
      <c r="B41" s="68" t="s">
        <v>165</v>
      </c>
      <c r="C41" s="90">
        <v>240</v>
      </c>
      <c r="D41" s="90">
        <v>240</v>
      </c>
      <c r="E41" s="91">
        <v>0</v>
      </c>
    </row>
    <row r="42" spans="1:5" ht="18.75" customHeight="1">
      <c r="A42" s="68" t="s">
        <v>166</v>
      </c>
      <c r="B42" s="68" t="s">
        <v>167</v>
      </c>
      <c r="C42" s="90">
        <v>240</v>
      </c>
      <c r="D42" s="90">
        <v>240</v>
      </c>
      <c r="E42" s="91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71"/>
    </row>
    <row r="2" spans="1:7" ht="30" customHeight="1">
      <c r="A2" s="72" t="s">
        <v>168</v>
      </c>
      <c r="B2" s="72"/>
      <c r="C2" s="72"/>
      <c r="D2" s="73"/>
      <c r="E2" s="73"/>
      <c r="F2" s="73"/>
      <c r="G2" s="73"/>
    </row>
    <row r="3" spans="1:7" ht="18" customHeight="1">
      <c r="A3" s="74" t="s">
        <v>169</v>
      </c>
      <c r="B3" s="74"/>
      <c r="C3" s="74"/>
      <c r="G3" s="58" t="s">
        <v>2</v>
      </c>
    </row>
    <row r="4" spans="1:7" ht="31.5" customHeight="1">
      <c r="A4" s="75" t="s">
        <v>170</v>
      </c>
      <c r="B4" s="75" t="s">
        <v>171</v>
      </c>
      <c r="C4" s="75" t="s">
        <v>9</v>
      </c>
      <c r="D4" s="76" t="s">
        <v>172</v>
      </c>
      <c r="E4" s="75" t="s">
        <v>173</v>
      </c>
      <c r="F4" s="77" t="s">
        <v>174</v>
      </c>
      <c r="G4" s="75" t="s">
        <v>175</v>
      </c>
    </row>
    <row r="5" spans="1:7" ht="21.75" customHeight="1">
      <c r="A5" s="78" t="s">
        <v>50</v>
      </c>
      <c r="B5" s="78" t="s">
        <v>50</v>
      </c>
      <c r="C5" s="79">
        <v>1</v>
      </c>
      <c r="D5" s="80">
        <f>C5+1</f>
        <v>2</v>
      </c>
      <c r="E5" s="80">
        <f>D5+1</f>
        <v>3</v>
      </c>
      <c r="F5" s="80">
        <f>E5+1</f>
        <v>4</v>
      </c>
      <c r="G5" s="80">
        <f>F5+1</f>
        <v>5</v>
      </c>
    </row>
    <row r="6" spans="1:7" ht="22.5" customHeight="1">
      <c r="A6" s="81"/>
      <c r="B6" s="81" t="s">
        <v>9</v>
      </c>
      <c r="C6" s="82">
        <v>20000</v>
      </c>
      <c r="D6" s="82">
        <v>0</v>
      </c>
      <c r="E6" s="82">
        <v>20000</v>
      </c>
      <c r="F6" s="82">
        <v>0</v>
      </c>
      <c r="G6" s="83">
        <v>0</v>
      </c>
    </row>
    <row r="7" spans="1:7" ht="22.5" customHeight="1">
      <c r="A7" s="81"/>
      <c r="B7" s="81"/>
      <c r="C7" s="82">
        <v>20000</v>
      </c>
      <c r="D7" s="82">
        <v>0</v>
      </c>
      <c r="E7" s="82">
        <v>20000</v>
      </c>
      <c r="F7" s="82">
        <v>0</v>
      </c>
      <c r="G7" s="83">
        <v>0</v>
      </c>
    </row>
    <row r="8" spans="1:7" ht="12.75" customHeight="1">
      <c r="A8" s="84"/>
      <c r="B8" s="84"/>
      <c r="C8" s="84"/>
      <c r="D8" s="84"/>
      <c r="E8" s="84"/>
      <c r="F8" s="84"/>
      <c r="G8" s="84"/>
    </row>
    <row r="9" spans="1:7" ht="12.75" customHeight="1">
      <c r="A9" s="84"/>
      <c r="B9" s="84"/>
      <c r="C9" s="84"/>
      <c r="D9" s="84"/>
      <c r="E9" s="84"/>
      <c r="F9" s="84"/>
      <c r="G9" s="84"/>
    </row>
    <row r="10" spans="1:7" ht="12.75" customHeight="1">
      <c r="A10" s="84"/>
      <c r="B10" s="84"/>
      <c r="C10" s="84"/>
      <c r="D10" s="84"/>
      <c r="E10" s="84"/>
      <c r="F10" s="84"/>
      <c r="G10" s="84"/>
    </row>
    <row r="11" spans="1:7" ht="12.75" customHeight="1">
      <c r="A11" s="84"/>
      <c r="B11" s="84"/>
      <c r="C11" s="84"/>
      <c r="D11" s="84"/>
      <c r="E11" s="84"/>
      <c r="F11" s="84"/>
      <c r="G11" s="84"/>
    </row>
    <row r="12" spans="1:7" ht="12.75" customHeight="1">
      <c r="A12" s="84"/>
      <c r="B12" s="84"/>
      <c r="C12" s="84"/>
      <c r="D12" s="84"/>
      <c r="E12" s="84"/>
      <c r="F12" s="84"/>
      <c r="G12" s="84"/>
    </row>
    <row r="13" spans="1:7" ht="12.75" customHeight="1">
      <c r="A13" s="84"/>
      <c r="B13" s="84"/>
      <c r="C13" s="84"/>
      <c r="E13" s="84"/>
      <c r="F13" s="84"/>
      <c r="G13" s="84"/>
    </row>
    <row r="14" spans="1:7" ht="12.75" customHeight="1">
      <c r="A14" s="84"/>
      <c r="B14" s="84"/>
      <c r="C14" s="84"/>
      <c r="D14" s="84"/>
      <c r="E14" s="84"/>
      <c r="F14" s="84"/>
      <c r="G14" s="84"/>
    </row>
    <row r="15" spans="2:7" ht="12.75" customHeight="1">
      <c r="B15" s="84"/>
      <c r="E15" s="84"/>
      <c r="F15" s="84"/>
      <c r="G15" s="84"/>
    </row>
    <row r="16" spans="5:7" ht="12.75" customHeight="1">
      <c r="E16" s="84"/>
      <c r="G16" s="84"/>
    </row>
    <row r="17" spans="3:7" ht="12.75" customHeight="1">
      <c r="C17" s="84"/>
      <c r="E17" s="84"/>
      <c r="G17" s="84"/>
    </row>
    <row r="18" spans="3:7" ht="12.75" customHeight="1">
      <c r="C18" s="84"/>
      <c r="E18" s="84"/>
      <c r="G18" s="84"/>
    </row>
    <row r="19" spans="3:7" ht="12.75" customHeight="1">
      <c r="C19" s="84"/>
      <c r="G19" s="84"/>
    </row>
    <row r="20" spans="5:7" ht="12.75" customHeight="1">
      <c r="E20" s="84"/>
      <c r="G20" s="84"/>
    </row>
    <row r="24" ht="12.75" customHeight="1">
      <c r="D24" s="8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4"/>
      <c r="B1" s="54"/>
      <c r="C1" s="54"/>
      <c r="D1" s="54"/>
      <c r="E1" s="54"/>
      <c r="F1" s="54"/>
      <c r="G1" s="54"/>
    </row>
    <row r="2" spans="1:7" ht="29.25" customHeight="1">
      <c r="A2" s="55" t="s">
        <v>176</v>
      </c>
      <c r="B2" s="55"/>
      <c r="C2" s="55"/>
      <c r="D2" s="55"/>
      <c r="E2" s="55"/>
      <c r="F2" s="56"/>
      <c r="G2" s="56"/>
    </row>
    <row r="3" spans="1:7" ht="21" customHeight="1">
      <c r="A3" s="57" t="s">
        <v>177</v>
      </c>
      <c r="B3" s="54"/>
      <c r="C3" s="54"/>
      <c r="D3" s="54"/>
      <c r="E3" s="58" t="s">
        <v>2</v>
      </c>
      <c r="F3" s="54"/>
      <c r="G3" s="54"/>
    </row>
    <row r="4" spans="1:7" ht="17.25" customHeight="1">
      <c r="A4" s="59" t="s">
        <v>34</v>
      </c>
      <c r="B4" s="60"/>
      <c r="C4" s="60" t="s">
        <v>92</v>
      </c>
      <c r="D4" s="61"/>
      <c r="E4" s="62"/>
      <c r="F4" s="54"/>
      <c r="G4" s="54"/>
    </row>
    <row r="5" spans="1:7" ht="21" customHeight="1">
      <c r="A5" s="63" t="s">
        <v>43</v>
      </c>
      <c r="B5" s="64" t="s">
        <v>62</v>
      </c>
      <c r="C5" s="65" t="s">
        <v>9</v>
      </c>
      <c r="D5" s="65" t="s">
        <v>57</v>
      </c>
      <c r="E5" s="65" t="s">
        <v>58</v>
      </c>
      <c r="F5" s="54"/>
      <c r="G5" s="54"/>
    </row>
    <row r="6" spans="1:7" ht="21" customHeight="1">
      <c r="A6" s="66" t="s">
        <v>50</v>
      </c>
      <c r="B6" s="66" t="s">
        <v>50</v>
      </c>
      <c r="C6" s="67">
        <v>1</v>
      </c>
      <c r="D6" s="67">
        <f>C6+1</f>
        <v>2</v>
      </c>
      <c r="E6" s="67">
        <f>D6+1</f>
        <v>3</v>
      </c>
      <c r="F6" s="54"/>
      <c r="G6" s="54"/>
    </row>
    <row r="7" spans="1:7" ht="18.75" customHeight="1">
      <c r="A7" s="68"/>
      <c r="B7" s="69"/>
      <c r="C7" s="70"/>
      <c r="D7" s="70"/>
      <c r="E7" s="70"/>
      <c r="F7" s="54"/>
      <c r="G7" s="54"/>
    </row>
    <row r="8" spans="1:7" ht="18.75" customHeight="1">
      <c r="A8" s="68"/>
      <c r="B8" s="69"/>
      <c r="C8" s="70"/>
      <c r="D8" s="70"/>
      <c r="E8" s="70"/>
      <c r="F8" s="54"/>
      <c r="G8" s="54"/>
    </row>
    <row r="9" spans="1:7" ht="18.75" customHeight="1">
      <c r="A9" s="68"/>
      <c r="B9" s="69"/>
      <c r="C9" s="70"/>
      <c r="D9" s="70"/>
      <c r="E9" s="70"/>
      <c r="F9" s="54"/>
      <c r="G9" s="54"/>
    </row>
    <row r="10" spans="1:7" ht="18.75" customHeight="1">
      <c r="A10" s="68"/>
      <c r="B10" s="69"/>
      <c r="C10" s="70"/>
      <c r="D10" s="70"/>
      <c r="E10" s="70"/>
      <c r="F10" s="54"/>
      <c r="G10" s="54"/>
    </row>
    <row r="11" spans="1:7" ht="18.75" customHeight="1">
      <c r="A11" s="68"/>
      <c r="B11" s="69"/>
      <c r="C11" s="70"/>
      <c r="D11" s="70"/>
      <c r="E11" s="70"/>
      <c r="F11" s="54"/>
      <c r="G11" s="54"/>
    </row>
    <row r="12" spans="1:7" ht="18.75" customHeight="1">
      <c r="A12" s="68"/>
      <c r="B12" s="69"/>
      <c r="C12" s="70"/>
      <c r="D12" s="70"/>
      <c r="E12" s="70"/>
      <c r="F12" s="54"/>
      <c r="G12" s="54"/>
    </row>
    <row r="13" spans="1:7" ht="18.75" customHeight="1">
      <c r="A13" s="68"/>
      <c r="B13" s="69"/>
      <c r="C13" s="70"/>
      <c r="D13" s="70"/>
      <c r="E13" s="70"/>
      <c r="F13" s="54"/>
      <c r="G13" s="54"/>
    </row>
    <row r="14" spans="1:7" ht="18.75" customHeight="1">
      <c r="A14" s="68"/>
      <c r="B14" s="69"/>
      <c r="C14" s="70"/>
      <c r="D14" s="70"/>
      <c r="E14" s="70"/>
      <c r="F14" s="54"/>
      <c r="G14" s="54"/>
    </row>
    <row r="15" spans="1:7" ht="18.75" customHeight="1">
      <c r="A15" s="68"/>
      <c r="B15" s="69"/>
      <c r="C15" s="70"/>
      <c r="D15" s="70"/>
      <c r="E15" s="70"/>
      <c r="F15" s="54"/>
      <c r="G15" s="54"/>
    </row>
    <row r="16" spans="1:7" ht="18.75" customHeight="1">
      <c r="A16" s="68"/>
      <c r="B16" s="69"/>
      <c r="C16" s="70"/>
      <c r="D16" s="70"/>
      <c r="E16" s="70"/>
      <c r="F16" s="54"/>
      <c r="G16" s="54"/>
    </row>
    <row r="17" ht="21" customHeight="1"/>
    <row r="18" spans="1:7" ht="21" customHeight="1">
      <c r="A18" s="54"/>
      <c r="B18" s="54"/>
      <c r="C18" s="54"/>
      <c r="D18" s="54"/>
      <c r="E18" s="54"/>
      <c r="F18" s="54"/>
      <c r="G18" s="5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6">
      <selection activeCell="G32" sqref="G32:H32"/>
    </sheetView>
  </sheetViews>
  <sheetFormatPr defaultColWidth="12" defaultRowHeight="11.25"/>
  <cols>
    <col min="1" max="2" width="19.66015625" style="29" customWidth="1"/>
    <col min="3" max="3" width="13.33203125" style="29" customWidth="1"/>
    <col min="4" max="4" width="44.66015625" style="29" customWidth="1"/>
    <col min="5" max="5" width="13.33203125" style="29" customWidth="1"/>
    <col min="6" max="6" width="12.66015625" style="29" customWidth="1"/>
    <col min="7" max="7" width="13" style="29" customWidth="1"/>
    <col min="8" max="8" width="24.16015625" style="29" customWidth="1"/>
    <col min="9" max="16384" width="12" style="29" customWidth="1"/>
  </cols>
  <sheetData>
    <row r="1" spans="1:8" s="29" customFormat="1" ht="48.75" customHeight="1">
      <c r="A1" s="30" t="s">
        <v>178</v>
      </c>
      <c r="B1" s="30"/>
      <c r="C1" s="30"/>
      <c r="D1" s="30"/>
      <c r="E1" s="30"/>
      <c r="F1" s="30"/>
      <c r="G1" s="30"/>
      <c r="H1" s="30"/>
    </row>
    <row r="2" spans="1:8" s="29" customFormat="1" ht="30" customHeight="1">
      <c r="A2" s="31" t="s">
        <v>179</v>
      </c>
      <c r="B2" s="31"/>
      <c r="C2" s="31"/>
      <c r="D2" s="31"/>
      <c r="E2" s="31"/>
      <c r="F2" s="31"/>
      <c r="G2" s="31"/>
      <c r="H2" s="31"/>
    </row>
    <row r="3" spans="1:8" s="29" customFormat="1" ht="30" customHeight="1">
      <c r="A3" s="32" t="s">
        <v>180</v>
      </c>
      <c r="B3" s="33"/>
      <c r="C3" s="33"/>
      <c r="D3" s="33"/>
      <c r="E3" s="33"/>
      <c r="F3" s="33"/>
      <c r="G3" s="33"/>
      <c r="H3" s="34"/>
    </row>
    <row r="4" spans="1:8" s="29" customFormat="1" ht="30" customHeight="1">
      <c r="A4" s="35" t="s">
        <v>181</v>
      </c>
      <c r="B4" s="33"/>
      <c r="C4" s="33"/>
      <c r="D4" s="33"/>
      <c r="E4" s="33"/>
      <c r="F4" s="33"/>
      <c r="G4" s="33"/>
      <c r="H4" s="34"/>
    </row>
    <row r="5" spans="1:8" s="29" customFormat="1" ht="30" customHeight="1">
      <c r="A5" s="31" t="s">
        <v>182</v>
      </c>
      <c r="B5" s="31"/>
      <c r="C5" s="32" t="s">
        <v>183</v>
      </c>
      <c r="D5" s="34"/>
      <c r="E5" s="31" t="s">
        <v>184</v>
      </c>
      <c r="F5" s="31"/>
      <c r="G5" s="36" t="s">
        <v>185</v>
      </c>
      <c r="H5" s="36"/>
    </row>
    <row r="6" spans="1:8" s="29" customFormat="1" ht="30" customHeight="1">
      <c r="A6" s="31" t="s">
        <v>186</v>
      </c>
      <c r="B6" s="31"/>
      <c r="C6" s="36" t="s">
        <v>187</v>
      </c>
      <c r="D6" s="36"/>
      <c r="E6" s="31" t="s">
        <v>188</v>
      </c>
      <c r="F6" s="31"/>
      <c r="G6" s="36" t="s">
        <v>189</v>
      </c>
      <c r="H6" s="36"/>
    </row>
    <row r="7" spans="1:8" s="29" customFormat="1" ht="30" customHeight="1">
      <c r="A7" s="32" t="s">
        <v>190</v>
      </c>
      <c r="B7" s="34"/>
      <c r="C7" s="37">
        <v>44197</v>
      </c>
      <c r="D7" s="34"/>
      <c r="E7" s="31" t="s">
        <v>191</v>
      </c>
      <c r="F7" s="31"/>
      <c r="G7" s="38">
        <v>44561</v>
      </c>
      <c r="H7" s="31"/>
    </row>
    <row r="8" spans="1:8" s="29" customFormat="1" ht="30" customHeight="1">
      <c r="A8" s="32" t="s">
        <v>192</v>
      </c>
      <c r="B8" s="34"/>
      <c r="C8" s="31" t="s">
        <v>193</v>
      </c>
      <c r="D8" s="31"/>
      <c r="E8" s="39" t="s">
        <v>194</v>
      </c>
      <c r="F8" s="40"/>
      <c r="G8" s="39" t="s">
        <v>195</v>
      </c>
      <c r="H8" s="40"/>
    </row>
    <row r="9" spans="1:8" s="29" customFormat="1" ht="30" customHeight="1">
      <c r="A9" s="32" t="s">
        <v>196</v>
      </c>
      <c r="B9" s="34"/>
      <c r="C9" s="31" t="s">
        <v>197</v>
      </c>
      <c r="D9" s="31"/>
      <c r="E9" s="39" t="s">
        <v>198</v>
      </c>
      <c r="F9" s="40"/>
      <c r="G9" s="39" t="s">
        <v>199</v>
      </c>
      <c r="H9" s="40"/>
    </row>
    <row r="10" spans="1:8" s="29" customFormat="1" ht="30" customHeight="1">
      <c r="A10" s="32" t="s">
        <v>200</v>
      </c>
      <c r="B10" s="34"/>
      <c r="C10" s="31" t="s">
        <v>201</v>
      </c>
      <c r="D10" s="31"/>
      <c r="E10" s="39" t="s">
        <v>202</v>
      </c>
      <c r="F10" s="40"/>
      <c r="G10" s="39" t="s">
        <v>201</v>
      </c>
      <c r="H10" s="40"/>
    </row>
    <row r="11" spans="1:8" s="29" customFormat="1" ht="30" customHeight="1">
      <c r="A11" s="35" t="s">
        <v>203</v>
      </c>
      <c r="B11" s="33"/>
      <c r="C11" s="33"/>
      <c r="D11" s="33"/>
      <c r="E11" s="33"/>
      <c r="F11" s="33"/>
      <c r="G11" s="33"/>
      <c r="H11" s="34"/>
    </row>
    <row r="12" spans="1:8" s="29" customFormat="1" ht="30" customHeight="1">
      <c r="A12" s="32" t="s">
        <v>204</v>
      </c>
      <c r="B12" s="34"/>
      <c r="C12" s="41" t="s">
        <v>205</v>
      </c>
      <c r="D12" s="42"/>
      <c r="E12" s="42"/>
      <c r="F12" s="42"/>
      <c r="G12" s="42"/>
      <c r="H12" s="43"/>
    </row>
    <row r="13" spans="1:8" s="29" customFormat="1" ht="30" customHeight="1">
      <c r="A13" s="32" t="s">
        <v>206</v>
      </c>
      <c r="B13" s="34"/>
      <c r="C13" s="41" t="s">
        <v>207</v>
      </c>
      <c r="D13" s="42"/>
      <c r="E13" s="42"/>
      <c r="F13" s="42"/>
      <c r="G13" s="42"/>
      <c r="H13" s="43"/>
    </row>
    <row r="14" spans="1:8" s="29" customFormat="1" ht="30" customHeight="1">
      <c r="A14" s="32" t="s">
        <v>208</v>
      </c>
      <c r="B14" s="34"/>
      <c r="C14" s="41" t="s">
        <v>209</v>
      </c>
      <c r="D14" s="42"/>
      <c r="E14" s="42"/>
      <c r="F14" s="42"/>
      <c r="G14" s="42"/>
      <c r="H14" s="43"/>
    </row>
    <row r="15" spans="1:8" s="29" customFormat="1" ht="30" customHeight="1">
      <c r="A15" s="32" t="s">
        <v>210</v>
      </c>
      <c r="B15" s="34"/>
      <c r="C15" s="41" t="s">
        <v>211</v>
      </c>
      <c r="D15" s="42"/>
      <c r="E15" s="42"/>
      <c r="F15" s="42"/>
      <c r="G15" s="42"/>
      <c r="H15" s="43"/>
    </row>
    <row r="16" spans="1:8" s="29" customFormat="1" ht="30" customHeight="1">
      <c r="A16" s="32" t="s">
        <v>212</v>
      </c>
      <c r="B16" s="34"/>
      <c r="C16" s="41" t="s">
        <v>213</v>
      </c>
      <c r="D16" s="42"/>
      <c r="E16" s="42"/>
      <c r="F16" s="42"/>
      <c r="G16" s="42"/>
      <c r="H16" s="43"/>
    </row>
    <row r="17" spans="1:8" s="29" customFormat="1" ht="30" customHeight="1">
      <c r="A17" s="35" t="s">
        <v>214</v>
      </c>
      <c r="B17" s="44"/>
      <c r="C17" s="44"/>
      <c r="D17" s="44"/>
      <c r="E17" s="44"/>
      <c r="F17" s="44"/>
      <c r="G17" s="44"/>
      <c r="H17" s="45"/>
    </row>
    <row r="18" spans="1:8" s="29" customFormat="1" ht="30" customHeight="1">
      <c r="A18" s="32" t="s">
        <v>215</v>
      </c>
      <c r="B18" s="34"/>
      <c r="C18" s="41" t="s">
        <v>216</v>
      </c>
      <c r="D18" s="42"/>
      <c r="E18" s="42"/>
      <c r="F18" s="42"/>
      <c r="G18" s="42"/>
      <c r="H18" s="43"/>
    </row>
    <row r="19" spans="1:8" s="29" customFormat="1" ht="30" customHeight="1">
      <c r="A19" s="32" t="s">
        <v>217</v>
      </c>
      <c r="B19" s="34"/>
      <c r="C19" s="41" t="s">
        <v>218</v>
      </c>
      <c r="D19" s="42"/>
      <c r="E19" s="42"/>
      <c r="F19" s="42"/>
      <c r="G19" s="42"/>
      <c r="H19" s="43"/>
    </row>
    <row r="20" spans="1:8" s="29" customFormat="1" ht="30" customHeight="1">
      <c r="A20" s="32" t="s">
        <v>219</v>
      </c>
      <c r="B20" s="34"/>
      <c r="C20" s="41" t="s">
        <v>216</v>
      </c>
      <c r="D20" s="42"/>
      <c r="E20" s="42"/>
      <c r="F20" s="42"/>
      <c r="G20" s="42"/>
      <c r="H20" s="43"/>
    </row>
    <row r="21" spans="1:8" s="29" customFormat="1" ht="30" customHeight="1">
      <c r="A21" s="46" t="s">
        <v>220</v>
      </c>
      <c r="B21" s="31"/>
      <c r="C21" s="31"/>
      <c r="D21" s="31"/>
      <c r="E21" s="31"/>
      <c r="F21" s="31"/>
      <c r="G21" s="31"/>
      <c r="H21" s="31"/>
    </row>
    <row r="22" spans="1:8" s="29" customFormat="1" ht="30" customHeight="1">
      <c r="A22" s="47" t="s">
        <v>213</v>
      </c>
      <c r="B22" s="47"/>
      <c r="C22" s="47"/>
      <c r="D22" s="47"/>
      <c r="E22" s="47"/>
      <c r="F22" s="47"/>
      <c r="G22" s="47"/>
      <c r="H22" s="47"/>
    </row>
    <row r="23" spans="1:8" s="29" customFormat="1" ht="30" customHeight="1">
      <c r="A23" s="31" t="s">
        <v>221</v>
      </c>
      <c r="B23" s="36" t="s">
        <v>222</v>
      </c>
      <c r="C23" s="31" t="s">
        <v>223</v>
      </c>
      <c r="D23" s="31"/>
      <c r="E23" s="31"/>
      <c r="F23" s="31"/>
      <c r="G23" s="36" t="s">
        <v>224</v>
      </c>
      <c r="H23" s="36"/>
    </row>
    <row r="24" spans="1:8" s="29" customFormat="1" ht="30" customHeight="1">
      <c r="A24" s="48" t="s">
        <v>225</v>
      </c>
      <c r="B24" s="36" t="s">
        <v>226</v>
      </c>
      <c r="C24" s="39" t="s">
        <v>227</v>
      </c>
      <c r="D24" s="49"/>
      <c r="E24" s="49"/>
      <c r="F24" s="40"/>
      <c r="G24" s="50" t="s">
        <v>228</v>
      </c>
      <c r="H24" s="51"/>
    </row>
    <row r="25" spans="1:8" s="29" customFormat="1" ht="30" customHeight="1">
      <c r="A25" s="48"/>
      <c r="B25" s="36" t="s">
        <v>229</v>
      </c>
      <c r="C25" s="39" t="s">
        <v>230</v>
      </c>
      <c r="D25" s="49"/>
      <c r="E25" s="49"/>
      <c r="F25" s="40"/>
      <c r="G25" s="52">
        <v>1</v>
      </c>
      <c r="H25" s="53"/>
    </row>
    <row r="26" spans="1:8" s="29" customFormat="1" ht="30" customHeight="1">
      <c r="A26" s="48"/>
      <c r="B26" s="36" t="s">
        <v>231</v>
      </c>
      <c r="C26" s="39" t="s">
        <v>232</v>
      </c>
      <c r="D26" s="49"/>
      <c r="E26" s="49"/>
      <c r="F26" s="40"/>
      <c r="G26" s="52">
        <v>1</v>
      </c>
      <c r="H26" s="51"/>
    </row>
    <row r="27" spans="1:8" s="29" customFormat="1" ht="30" customHeight="1">
      <c r="A27" s="48"/>
      <c r="B27" s="36" t="s">
        <v>233</v>
      </c>
      <c r="C27" s="39" t="s">
        <v>234</v>
      </c>
      <c r="D27" s="49"/>
      <c r="E27" s="49"/>
      <c r="F27" s="40"/>
      <c r="G27" s="50" t="s">
        <v>235</v>
      </c>
      <c r="H27" s="51"/>
    </row>
    <row r="28" spans="1:8" s="29" customFormat="1" ht="30" customHeight="1">
      <c r="A28" s="48" t="s">
        <v>236</v>
      </c>
      <c r="B28" s="36" t="s">
        <v>237</v>
      </c>
      <c r="C28" s="39" t="s">
        <v>238</v>
      </c>
      <c r="D28" s="49"/>
      <c r="E28" s="49"/>
      <c r="F28" s="40"/>
      <c r="G28" s="50" t="s">
        <v>239</v>
      </c>
      <c r="H28" s="51"/>
    </row>
    <row r="29" spans="1:8" s="29" customFormat="1" ht="30" customHeight="1">
      <c r="A29" s="48"/>
      <c r="B29" s="36" t="s">
        <v>240</v>
      </c>
      <c r="C29" s="39" t="s">
        <v>241</v>
      </c>
      <c r="D29" s="49"/>
      <c r="E29" s="49"/>
      <c r="F29" s="40"/>
      <c r="G29" s="50" t="s">
        <v>242</v>
      </c>
      <c r="H29" s="51"/>
    </row>
    <row r="30" spans="1:8" s="29" customFormat="1" ht="30" customHeight="1">
      <c r="A30" s="48"/>
      <c r="B30" s="36" t="s">
        <v>243</v>
      </c>
      <c r="C30" s="39" t="s">
        <v>244</v>
      </c>
      <c r="D30" s="49"/>
      <c r="E30" s="49"/>
      <c r="F30" s="40"/>
      <c r="G30" s="50" t="s">
        <v>239</v>
      </c>
      <c r="H30" s="51"/>
    </row>
    <row r="31" spans="1:8" s="29" customFormat="1" ht="30" customHeight="1">
      <c r="A31" s="48"/>
      <c r="B31" s="36" t="s">
        <v>245</v>
      </c>
      <c r="C31" s="39" t="s">
        <v>246</v>
      </c>
      <c r="D31" s="49"/>
      <c r="E31" s="49"/>
      <c r="F31" s="40"/>
      <c r="G31" s="50" t="s">
        <v>242</v>
      </c>
      <c r="H31" s="51"/>
    </row>
    <row r="32" spans="1:8" s="29" customFormat="1" ht="30" customHeight="1">
      <c r="A32" s="48" t="s">
        <v>247</v>
      </c>
      <c r="B32" s="36" t="s">
        <v>247</v>
      </c>
      <c r="C32" s="39" t="s">
        <v>248</v>
      </c>
      <c r="D32" s="49"/>
      <c r="E32" s="49"/>
      <c r="F32" s="40"/>
      <c r="G32" s="50" t="s">
        <v>249</v>
      </c>
      <c r="H32" s="51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32_</cp:lastModifiedBy>
  <dcterms:created xsi:type="dcterms:W3CDTF">2022-03-18T07:12:46Z</dcterms:created>
  <dcterms:modified xsi:type="dcterms:W3CDTF">2022-09-01T03:05:34Z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DB389C6695924543959CCC65CE70FEF1</vt:lpwstr>
  </property>
  <property fmtid="{D5CDD505-2E9C-101B-9397-08002B2CF9AE}" pid="4" name="KSOProductBuildV">
    <vt:lpwstr>2052-11.1.0.12313</vt:lpwstr>
  </property>
</Properties>
</file>