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 (2)" sheetId="1" r:id="rId1"/>
  </sheets>
  <definedNames>
    <definedName name="_xlnm.Print_Area" localSheetId="0">'sheet1 (2)'!$A$1:$L$29</definedName>
    <definedName name="_xlnm.Print_Titles" localSheetId="0">'sheet1 (2)'!$3:$4</definedName>
    <definedName name="_xlfn.TEXTJOIN" hidden="1">#NAME?</definedName>
  </definedNames>
  <calcPr fullCalcOnLoad="1"/>
</workbook>
</file>

<file path=xl/sharedStrings.xml><?xml version="1.0" encoding="utf-8"?>
<sst xmlns="http://schemas.openxmlformats.org/spreadsheetml/2006/main" count="160" uniqueCount="97">
  <si>
    <t>附件</t>
  </si>
  <si>
    <t>2023年第五批项目及衔接推进乡村振兴补助资金安排表</t>
  </si>
  <si>
    <t>序号</t>
  </si>
  <si>
    <t>单位</t>
  </si>
  <si>
    <t>建设
性质</t>
  </si>
  <si>
    <t>项目
类别</t>
  </si>
  <si>
    <t>项目
名称</t>
  </si>
  <si>
    <t>项目
地点</t>
  </si>
  <si>
    <t>实施
单位</t>
  </si>
  <si>
    <t>主要建设内容</t>
  </si>
  <si>
    <t>资金总计
（万元）</t>
  </si>
  <si>
    <t>巩固拓展脱贫攻坚成果和乡村振兴任务</t>
  </si>
  <si>
    <t>中央级</t>
  </si>
  <si>
    <t>省级</t>
  </si>
  <si>
    <t>市级</t>
  </si>
  <si>
    <t>松湖镇</t>
  </si>
  <si>
    <t>新建</t>
  </si>
  <si>
    <t>基础设施</t>
  </si>
  <si>
    <t>2023年松湖镇抗援村第一书记项目</t>
  </si>
  <si>
    <t>抗援村</t>
  </si>
  <si>
    <t>金家道路硬化：长90米、宽4米、厚0.2米；</t>
  </si>
  <si>
    <t>石岗镇</t>
  </si>
  <si>
    <t>2023年上罗村铁炉下水渠整治项目</t>
  </si>
  <si>
    <t>上罗村</t>
  </si>
  <si>
    <t>1000米混凝土排水沟</t>
  </si>
  <si>
    <t>2023年简山村第一书记项目</t>
  </si>
  <si>
    <t>简山村</t>
  </si>
  <si>
    <t>1、修建混凝U型沟渠，沟长100米，深80厘米，
2、路面硬化：长70米，宽4米，厚18厘米。</t>
  </si>
  <si>
    <t>西山镇</t>
  </si>
  <si>
    <t>2023年第一书记项目</t>
  </si>
  <si>
    <t>英山村</t>
  </si>
  <si>
    <t>英山村熊家自然村30m*17m硬化，30m长沟渠修建，47m护栏修建</t>
  </si>
  <si>
    <t>石埠镇</t>
  </si>
  <si>
    <t>2023年红林村太阳能路灯项目</t>
  </si>
  <si>
    <t>红林村</t>
  </si>
  <si>
    <t>老潘邓家自然村村道安装太阳能路灯共38盏，高6米，功率120W。</t>
  </si>
  <si>
    <t>2023年西岗陈家新基自然村渠道改造项目</t>
  </si>
  <si>
    <t>西岗村</t>
  </si>
  <si>
    <t>鹿玛堰官圳排灌渠（上档段）沟渠改造：长520×2米，清淤，混泥土护坡</t>
  </si>
  <si>
    <t>2023年上莘村公厕项目</t>
  </si>
  <si>
    <t>上莘村</t>
  </si>
  <si>
    <t>新建公厕共2座，徐家、熊家自然村各1座。</t>
  </si>
  <si>
    <t>2023年竹园村第一书记项目</t>
  </si>
  <si>
    <t>竹园村</t>
  </si>
  <si>
    <t>下艾自然村村道改造：长100米、宽4.2米、厚0.18米；涵管铺设50型12米</t>
  </si>
  <si>
    <t>2023年西岗村第一书记项目</t>
  </si>
  <si>
    <t>杨家垅沟渠改造：长470米，30# U型槽。</t>
  </si>
  <si>
    <t>象山镇</t>
  </si>
  <si>
    <t>产业发展</t>
  </si>
  <si>
    <t>2023年象山镇河林村蔬果采摘连栋温室大棚项目</t>
  </si>
  <si>
    <t>河林村</t>
  </si>
  <si>
    <t>蔬果采摘连栋温室大棚，34栋长68米，宽8米，肩高3米，顶高5米，有内保温，外遮阳，共计18496平方米</t>
  </si>
  <si>
    <t>2023年象山镇河林村葡萄长廊大棚项目</t>
  </si>
  <si>
    <t>葡萄长廊大棚，长280米，宽6米，</t>
  </si>
  <si>
    <t>2023年永丰村机耕道整治及曹门自然村基础设施建设工程</t>
  </si>
  <si>
    <t>永丰村</t>
  </si>
  <si>
    <t>1、水沟长约150米、底宽约1米；
2、现场整治面积约7550平方、拆除原场面砼厚20cm、C30砼场面浇筑及回填土方等；
3、机耕道长约800米、宽3米、C30砼浇筑及回填土方等。</t>
  </si>
  <si>
    <t>2023年井岗村第一书记项目</t>
  </si>
  <si>
    <t>井岗村</t>
  </si>
  <si>
    <t>西岸山自然村新坝塘涵管加固维修</t>
  </si>
  <si>
    <t>2023年象山镇河林村第一书记项目</t>
  </si>
  <si>
    <t>1200平方米场面硬化</t>
  </si>
  <si>
    <t>金桥乡</t>
  </si>
  <si>
    <t>2023年蔷薇村第一书记项目</t>
  </si>
  <si>
    <t>蔷薇村</t>
  </si>
  <si>
    <t>蔷薇自然村水沟埋水管60米、做窨井、路面开挖、土方回填</t>
  </si>
  <si>
    <t>2023年三和村路面硬化、挡土墙项目</t>
  </si>
  <si>
    <t>三和村</t>
  </si>
  <si>
    <t>1、勒家水泥路面硬化750米长，3.5米宽，厚0.18米；
2、雷家：100米长，共328立方，土方回填2310立方、砖砌挡墙共85米，场地硬化840平米，村道路178米；
3、江家：挡土墙120米长，共320立方，土方回填300立方。</t>
  </si>
  <si>
    <t>2023年金桥乡三和村中草药种植项目</t>
  </si>
  <si>
    <t>种植基地护栏2000米</t>
  </si>
  <si>
    <t>大塘坪乡</t>
  </si>
  <si>
    <t>2023年大塘坪乡新富村第一书记项目</t>
  </si>
  <si>
    <t>新富村</t>
  </si>
  <si>
    <t>道路护坡160米（1组至头端江）</t>
  </si>
  <si>
    <t>2023年大塘坪乡献忠村第一书记项目</t>
  </si>
  <si>
    <t>献忠村</t>
  </si>
  <si>
    <t>献忠村6组电站抗旱渠道改造：长220米、宽50公分、深60公分、厚15公分。</t>
  </si>
  <si>
    <t>铁河乡</t>
  </si>
  <si>
    <t>2023年东阳村第一书记项目</t>
  </si>
  <si>
    <t>东阳村</t>
  </si>
  <si>
    <t>炉下至余家垄机耕道硬化：长180米、宽3.5米、厚0.2米。</t>
  </si>
  <si>
    <t>昌邑乡</t>
  </si>
  <si>
    <t>2023年坪门村第一书记项目</t>
  </si>
  <si>
    <t>坪门村</t>
  </si>
  <si>
    <t>场地硬化900平米；</t>
  </si>
  <si>
    <t>2023年曹会村曹门至烈家公路建设项目</t>
  </si>
  <si>
    <t>曹会村</t>
  </si>
  <si>
    <t>昌邑乡曹会村曹门至烈家村家硬化：长1800米，平均宽度4米，水泥稳定碎石基层0.2米厚，C30混凝土面层0.2米厚，路面切缝及养护，原路面均需破除外运，新建排水沟长200米</t>
  </si>
  <si>
    <t>联圩镇</t>
  </si>
  <si>
    <t>2023年沿江村蔬菜基地三桥路面水稳及硬化项目</t>
  </si>
  <si>
    <t>沿江村</t>
  </si>
  <si>
    <t>1.新建硬化道路1200米；
2.碎石路面长度4300米；
3.过水涵管58米；
4.砖砌挡土墙2000米。</t>
  </si>
  <si>
    <t>2023年路司口村第一书记项目</t>
  </si>
  <si>
    <t>路司口村</t>
  </si>
  <si>
    <t>1、草汊圩、石官坟内农业电线更换，长度1200米；
2、8根8米长的电线杆。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</si>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</sst>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2"/>
      <name val="黑体"/>
      <family val="3"/>
    </font>
    <font>
      <b/>
      <sz val="20"/>
      <name val="宋体"/>
      <family val="0"/>
    </font>
    <font>
      <b/>
      <sz val="12"/>
      <name val="仿宋"/>
      <family val="3"/>
    </font>
    <font>
      <b/>
      <sz val="12"/>
      <color indexed="8"/>
      <name val="仿宋"/>
      <family val="3"/>
    </font>
    <font>
      <sz val="10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Helv"/>
      <family val="2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b/>
      <sz val="12"/>
      <color theme="1"/>
      <name val="仿宋"/>
      <family val="3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  <xf numFmtId="0" fontId="26" fillId="0" borderId="0">
      <alignment/>
      <protection/>
    </xf>
  </cellStyleXfs>
  <cellXfs count="40">
    <xf numFmtId="0" fontId="0" fillId="0" borderId="0" xfId="0" applyFont="1" applyAlignment="1">
      <alignment vertical="center"/>
    </xf>
    <xf numFmtId="0" fontId="46" fillId="0" borderId="0" xfId="0" applyFont="1" applyAlignment="1">
      <alignment vertical="center" wrapText="1"/>
    </xf>
    <xf numFmtId="0" fontId="46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left" vertical="center" wrapText="1"/>
      <protection hidden="1"/>
    </xf>
    <xf numFmtId="0" fontId="6" fillId="0" borderId="9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9" xfId="0" applyFont="1" applyFill="1" applyBorder="1" applyAlignment="1" applyProtection="1">
      <alignment horizontal="center" vertical="center" wrapText="1"/>
      <protection hidden="1"/>
    </xf>
    <xf numFmtId="49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49" fontId="6" fillId="0" borderId="9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 applyProtection="1">
      <alignment horizontal="center" vertical="center" wrapText="1"/>
      <protection hidden="1"/>
    </xf>
    <xf numFmtId="49" fontId="6" fillId="0" borderId="9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9" xfId="0" applyFont="1" applyFill="1" applyBorder="1" applyAlignment="1">
      <alignment horizontal="center" vertical="center" wrapText="1"/>
    </xf>
    <xf numFmtId="0" fontId="43" fillId="0" borderId="9" xfId="0" applyFont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NumberFormat="1" applyFont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/>
    </xf>
    <xf numFmtId="176" fontId="6" fillId="0" borderId="9" xfId="0" applyNumberFormat="1" applyFont="1" applyBorder="1" applyAlignment="1">
      <alignment horizontal="center" vertical="center"/>
    </xf>
    <xf numFmtId="0" fontId="6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48" fillId="0" borderId="9" xfId="0" applyFont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贫困村数量及资金分配方案 - 副本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zoomScale="120" zoomScaleNormal="120" zoomScaleSheetLayoutView="90" workbookViewId="0" topLeftCell="A1">
      <pane ySplit="4" topLeftCell="A20" activePane="bottomLeft" state="frozen"/>
      <selection pane="bottomLeft" activeCell="K35" sqref="K35"/>
    </sheetView>
  </sheetViews>
  <sheetFormatPr defaultColWidth="9.00390625" defaultRowHeight="15"/>
  <cols>
    <col min="1" max="1" width="5.28125" style="1" customWidth="1"/>
    <col min="2" max="2" width="6.7109375" style="1" customWidth="1"/>
    <col min="3" max="3" width="6.8515625" style="1" customWidth="1"/>
    <col min="4" max="4" width="8.57421875" style="1" customWidth="1"/>
    <col min="5" max="5" width="15.28125" style="2" customWidth="1"/>
    <col min="6" max="6" width="9.7109375" style="2" customWidth="1"/>
    <col min="7" max="7" width="10.140625" style="2" customWidth="1"/>
    <col min="8" max="8" width="48.421875" style="1" customWidth="1"/>
    <col min="9" max="9" width="9.8515625" style="1" customWidth="1"/>
    <col min="10" max="10" width="8.00390625" style="1" customWidth="1"/>
    <col min="11" max="11" width="12.421875" style="1" customWidth="1"/>
    <col min="12" max="12" width="7.140625" style="0" customWidth="1"/>
    <col min="13" max="13" width="10.421875" style="0" bestFit="1" customWidth="1"/>
    <col min="14" max="14" width="31.8515625" style="0" customWidth="1"/>
    <col min="15" max="15" width="23.00390625" style="0" customWidth="1"/>
    <col min="17" max="17" width="9.421875" style="0" bestFit="1" customWidth="1"/>
  </cols>
  <sheetData>
    <row r="1" spans="1:2" ht="18" customHeight="1">
      <c r="A1" s="3" t="s">
        <v>0</v>
      </c>
      <c r="B1" s="3"/>
    </row>
    <row r="2" spans="1:11" ht="33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2" ht="48.7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6" t="s">
        <v>8</v>
      </c>
      <c r="H3" s="5" t="s">
        <v>9</v>
      </c>
      <c r="I3" s="25" t="s">
        <v>10</v>
      </c>
      <c r="J3" s="25" t="s">
        <v>11</v>
      </c>
      <c r="K3" s="25"/>
      <c r="L3" s="25"/>
    </row>
    <row r="4" spans="1:12" ht="30" customHeight="1">
      <c r="A4" s="5"/>
      <c r="B4" s="5"/>
      <c r="C4" s="5"/>
      <c r="D4" s="5"/>
      <c r="E4" s="5"/>
      <c r="F4" s="5"/>
      <c r="G4" s="6"/>
      <c r="H4" s="5"/>
      <c r="I4" s="25"/>
      <c r="J4" s="5" t="s">
        <v>12</v>
      </c>
      <c r="K4" s="5" t="s">
        <v>13</v>
      </c>
      <c r="L4" s="26" t="s">
        <v>14</v>
      </c>
    </row>
    <row r="5" spans="1:12" ht="33.75" customHeight="1">
      <c r="A5" s="7">
        <v>1</v>
      </c>
      <c r="B5" s="8" t="s">
        <v>15</v>
      </c>
      <c r="C5" s="9" t="s">
        <v>16</v>
      </c>
      <c r="D5" s="10" t="s">
        <v>17</v>
      </c>
      <c r="E5" s="11" t="s">
        <v>18</v>
      </c>
      <c r="F5" s="10" t="s">
        <v>19</v>
      </c>
      <c r="G5" s="11" t="str">
        <f>_xlfn.TEXTJOIN(,0,B5,"人民政府")</f>
        <v>松湖镇人民政府</v>
      </c>
      <c r="H5" s="12" t="s">
        <v>20</v>
      </c>
      <c r="I5" s="10">
        <v>10</v>
      </c>
      <c r="J5" s="27"/>
      <c r="K5" s="17"/>
      <c r="L5" s="28">
        <v>10</v>
      </c>
    </row>
    <row r="6" spans="1:12" ht="24.75" customHeight="1">
      <c r="A6" s="7">
        <v>2</v>
      </c>
      <c r="B6" s="13" t="s">
        <v>21</v>
      </c>
      <c r="C6" s="9" t="s">
        <v>16</v>
      </c>
      <c r="D6" s="10" t="s">
        <v>17</v>
      </c>
      <c r="E6" s="7" t="s">
        <v>22</v>
      </c>
      <c r="F6" s="7" t="s">
        <v>23</v>
      </c>
      <c r="G6" s="11" t="str">
        <f aca="true" t="shared" si="0" ref="G6:G28">_xlfn.TEXTJOIN(,0,B6,"人民政府")</f>
        <v>石岗镇人民政府</v>
      </c>
      <c r="H6" s="14" t="s">
        <v>24</v>
      </c>
      <c r="I6" s="11">
        <v>104</v>
      </c>
      <c r="J6" s="29"/>
      <c r="K6" s="9">
        <v>104</v>
      </c>
      <c r="L6" s="7"/>
    </row>
    <row r="7" spans="1:12" ht="42" customHeight="1">
      <c r="A7" s="7">
        <v>3</v>
      </c>
      <c r="B7" s="15" t="s">
        <v>21</v>
      </c>
      <c r="C7" s="9" t="s">
        <v>16</v>
      </c>
      <c r="D7" s="10" t="s">
        <v>17</v>
      </c>
      <c r="E7" s="11" t="s">
        <v>25</v>
      </c>
      <c r="F7" s="11" t="s">
        <v>26</v>
      </c>
      <c r="G7" s="11" t="str">
        <f t="shared" si="0"/>
        <v>石岗镇人民政府</v>
      </c>
      <c r="H7" s="16" t="s">
        <v>27</v>
      </c>
      <c r="I7" s="30">
        <v>10</v>
      </c>
      <c r="J7" s="31"/>
      <c r="K7" s="32"/>
      <c r="L7" s="33">
        <v>10</v>
      </c>
    </row>
    <row r="8" spans="1:12" ht="36" customHeight="1">
      <c r="A8" s="7">
        <v>4</v>
      </c>
      <c r="B8" s="15" t="s">
        <v>28</v>
      </c>
      <c r="C8" s="9" t="s">
        <v>16</v>
      </c>
      <c r="D8" s="10" t="s">
        <v>17</v>
      </c>
      <c r="E8" s="11" t="s">
        <v>29</v>
      </c>
      <c r="F8" s="11" t="s">
        <v>30</v>
      </c>
      <c r="G8" s="11" t="str">
        <f t="shared" si="0"/>
        <v>西山镇人民政府</v>
      </c>
      <c r="H8" s="12" t="s">
        <v>31</v>
      </c>
      <c r="I8" s="11">
        <v>10</v>
      </c>
      <c r="J8" s="31"/>
      <c r="K8" s="34"/>
      <c r="L8" s="28">
        <v>10</v>
      </c>
    </row>
    <row r="9" spans="1:12" ht="24">
      <c r="A9" s="7">
        <v>5</v>
      </c>
      <c r="B9" s="15" t="s">
        <v>32</v>
      </c>
      <c r="C9" s="9" t="s">
        <v>16</v>
      </c>
      <c r="D9" s="10" t="s">
        <v>17</v>
      </c>
      <c r="E9" s="17" t="s">
        <v>33</v>
      </c>
      <c r="F9" s="18" t="s">
        <v>34</v>
      </c>
      <c r="G9" s="11" t="str">
        <f t="shared" si="0"/>
        <v>石埠镇人民政府</v>
      </c>
      <c r="H9" s="12" t="s">
        <v>35</v>
      </c>
      <c r="I9" s="35">
        <v>11.6</v>
      </c>
      <c r="J9" s="9"/>
      <c r="K9" s="9">
        <v>11.6</v>
      </c>
      <c r="L9" s="34"/>
    </row>
    <row r="10" spans="1:12" ht="36">
      <c r="A10" s="7">
        <v>6</v>
      </c>
      <c r="B10" s="15" t="s">
        <v>32</v>
      </c>
      <c r="C10" s="9" t="s">
        <v>16</v>
      </c>
      <c r="D10" s="10" t="s">
        <v>17</v>
      </c>
      <c r="E10" s="17" t="s">
        <v>36</v>
      </c>
      <c r="F10" s="18" t="s">
        <v>37</v>
      </c>
      <c r="G10" s="11" t="str">
        <f t="shared" si="0"/>
        <v>石埠镇人民政府</v>
      </c>
      <c r="H10" s="12" t="s">
        <v>38</v>
      </c>
      <c r="I10" s="35">
        <v>86.01</v>
      </c>
      <c r="J10" s="9">
        <v>56.7</v>
      </c>
      <c r="K10" s="9">
        <v>29.31</v>
      </c>
      <c r="L10" s="34"/>
    </row>
    <row r="11" spans="1:12" ht="24">
      <c r="A11" s="7">
        <v>7</v>
      </c>
      <c r="B11" s="15" t="s">
        <v>32</v>
      </c>
      <c r="C11" s="9" t="s">
        <v>16</v>
      </c>
      <c r="D11" s="10" t="s">
        <v>17</v>
      </c>
      <c r="E11" s="17" t="s">
        <v>39</v>
      </c>
      <c r="F11" s="18" t="s">
        <v>40</v>
      </c>
      <c r="G11" s="11" t="str">
        <f t="shared" si="0"/>
        <v>石埠镇人民政府</v>
      </c>
      <c r="H11" s="12" t="s">
        <v>41</v>
      </c>
      <c r="I11" s="35">
        <v>22</v>
      </c>
      <c r="J11" s="9"/>
      <c r="K11" s="9">
        <v>22</v>
      </c>
      <c r="L11" s="34"/>
    </row>
    <row r="12" spans="1:12" ht="24">
      <c r="A12" s="7">
        <v>8</v>
      </c>
      <c r="B12" s="15" t="s">
        <v>32</v>
      </c>
      <c r="C12" s="9" t="s">
        <v>16</v>
      </c>
      <c r="D12" s="10" t="s">
        <v>17</v>
      </c>
      <c r="E12" s="17" t="s">
        <v>42</v>
      </c>
      <c r="F12" s="18" t="s">
        <v>43</v>
      </c>
      <c r="G12" s="11" t="str">
        <f t="shared" si="0"/>
        <v>石埠镇人民政府</v>
      </c>
      <c r="H12" s="12" t="s">
        <v>44</v>
      </c>
      <c r="I12" s="35">
        <v>10</v>
      </c>
      <c r="J12" s="9"/>
      <c r="K12" s="9"/>
      <c r="L12" s="28">
        <v>10</v>
      </c>
    </row>
    <row r="13" spans="1:12" ht="24">
      <c r="A13" s="7">
        <v>9</v>
      </c>
      <c r="B13" s="15" t="s">
        <v>32</v>
      </c>
      <c r="C13" s="9" t="s">
        <v>16</v>
      </c>
      <c r="D13" s="10" t="s">
        <v>17</v>
      </c>
      <c r="E13" s="17" t="s">
        <v>45</v>
      </c>
      <c r="F13" s="18" t="s">
        <v>37</v>
      </c>
      <c r="G13" s="11" t="str">
        <f t="shared" si="0"/>
        <v>石埠镇人民政府</v>
      </c>
      <c r="H13" s="12" t="s">
        <v>46</v>
      </c>
      <c r="I13" s="35">
        <v>10</v>
      </c>
      <c r="J13" s="9"/>
      <c r="K13" s="9"/>
      <c r="L13" s="28">
        <v>10</v>
      </c>
    </row>
    <row r="14" spans="1:12" ht="36">
      <c r="A14" s="7">
        <v>10</v>
      </c>
      <c r="B14" s="15" t="s">
        <v>47</v>
      </c>
      <c r="C14" s="9" t="s">
        <v>16</v>
      </c>
      <c r="D14" s="11" t="s">
        <v>48</v>
      </c>
      <c r="E14" s="11" t="s">
        <v>49</v>
      </c>
      <c r="F14" s="11" t="s">
        <v>50</v>
      </c>
      <c r="G14" s="11" t="str">
        <f t="shared" si="0"/>
        <v>象山镇人民政府</v>
      </c>
      <c r="H14" s="12" t="s">
        <v>51</v>
      </c>
      <c r="I14" s="11">
        <v>395.5</v>
      </c>
      <c r="J14" s="11">
        <v>395.5</v>
      </c>
      <c r="K14" s="9"/>
      <c r="L14" s="36"/>
    </row>
    <row r="15" spans="1:12" ht="24">
      <c r="A15" s="7">
        <v>11</v>
      </c>
      <c r="B15" s="15" t="s">
        <v>47</v>
      </c>
      <c r="C15" s="9" t="s">
        <v>16</v>
      </c>
      <c r="D15" s="11" t="s">
        <v>48</v>
      </c>
      <c r="E15" s="11" t="s">
        <v>52</v>
      </c>
      <c r="F15" s="11" t="s">
        <v>50</v>
      </c>
      <c r="G15" s="11" t="str">
        <f t="shared" si="0"/>
        <v>象山镇人民政府</v>
      </c>
      <c r="H15" s="12" t="s">
        <v>53</v>
      </c>
      <c r="I15" s="11">
        <v>39</v>
      </c>
      <c r="J15" s="11">
        <v>39</v>
      </c>
      <c r="K15" s="9"/>
      <c r="L15" s="36"/>
    </row>
    <row r="16" spans="1:12" ht="58.5" customHeight="1">
      <c r="A16" s="7">
        <v>12</v>
      </c>
      <c r="B16" s="19" t="s">
        <v>47</v>
      </c>
      <c r="C16" s="9" t="s">
        <v>16</v>
      </c>
      <c r="D16" s="10" t="s">
        <v>17</v>
      </c>
      <c r="E16" s="20" t="s">
        <v>54</v>
      </c>
      <c r="F16" s="20" t="s">
        <v>55</v>
      </c>
      <c r="G16" s="11" t="str">
        <f t="shared" si="0"/>
        <v>象山镇人民政府</v>
      </c>
      <c r="H16" s="21" t="s">
        <v>56</v>
      </c>
      <c r="I16" s="37">
        <v>152.1</v>
      </c>
      <c r="J16" s="38"/>
      <c r="K16" s="9">
        <v>152.1</v>
      </c>
      <c r="L16" s="36"/>
    </row>
    <row r="17" spans="1:12" ht="24">
      <c r="A17" s="7">
        <v>13</v>
      </c>
      <c r="B17" s="22" t="s">
        <v>47</v>
      </c>
      <c r="C17" s="9" t="s">
        <v>16</v>
      </c>
      <c r="D17" s="10" t="s">
        <v>17</v>
      </c>
      <c r="E17" s="7" t="s">
        <v>57</v>
      </c>
      <c r="F17" s="7" t="s">
        <v>58</v>
      </c>
      <c r="G17" s="11" t="str">
        <f t="shared" si="0"/>
        <v>象山镇人民政府</v>
      </c>
      <c r="H17" s="14" t="s">
        <v>59</v>
      </c>
      <c r="I17" s="11">
        <v>10</v>
      </c>
      <c r="J17" s="9"/>
      <c r="K17" s="9"/>
      <c r="L17" s="28">
        <v>10</v>
      </c>
    </row>
    <row r="18" spans="1:12" ht="24">
      <c r="A18" s="7">
        <v>14</v>
      </c>
      <c r="B18" s="22" t="s">
        <v>47</v>
      </c>
      <c r="C18" s="9" t="s">
        <v>16</v>
      </c>
      <c r="D18" s="10" t="s">
        <v>17</v>
      </c>
      <c r="E18" s="7" t="s">
        <v>60</v>
      </c>
      <c r="F18" s="7" t="s">
        <v>50</v>
      </c>
      <c r="G18" s="11" t="str">
        <f t="shared" si="0"/>
        <v>象山镇人民政府</v>
      </c>
      <c r="H18" s="14" t="s">
        <v>61</v>
      </c>
      <c r="I18" s="11">
        <v>10</v>
      </c>
      <c r="J18" s="9"/>
      <c r="K18" s="9"/>
      <c r="L18" s="28">
        <v>10</v>
      </c>
    </row>
    <row r="19" spans="1:12" ht="24">
      <c r="A19" s="7">
        <v>15</v>
      </c>
      <c r="B19" s="15" t="s">
        <v>62</v>
      </c>
      <c r="C19" s="9" t="s">
        <v>16</v>
      </c>
      <c r="D19" s="10" t="s">
        <v>17</v>
      </c>
      <c r="E19" s="11" t="s">
        <v>63</v>
      </c>
      <c r="F19" s="23" t="s">
        <v>64</v>
      </c>
      <c r="G19" s="11" t="str">
        <f t="shared" si="0"/>
        <v>金桥乡人民政府</v>
      </c>
      <c r="H19" s="12" t="s">
        <v>65</v>
      </c>
      <c r="I19" s="10">
        <v>10</v>
      </c>
      <c r="J19" s="9"/>
      <c r="K19" s="9"/>
      <c r="L19" s="28">
        <v>10</v>
      </c>
    </row>
    <row r="20" spans="1:12" ht="60" customHeight="1">
      <c r="A20" s="7">
        <v>16</v>
      </c>
      <c r="B20" s="24" t="s">
        <v>62</v>
      </c>
      <c r="C20" s="9" t="s">
        <v>16</v>
      </c>
      <c r="D20" s="10" t="s">
        <v>17</v>
      </c>
      <c r="E20" s="17" t="s">
        <v>66</v>
      </c>
      <c r="F20" s="17" t="s">
        <v>67</v>
      </c>
      <c r="G20" s="11" t="str">
        <f t="shared" si="0"/>
        <v>金桥乡人民政府</v>
      </c>
      <c r="H20" s="16" t="s">
        <v>68</v>
      </c>
      <c r="I20" s="17">
        <v>115.5</v>
      </c>
      <c r="J20" s="9"/>
      <c r="K20" s="17">
        <v>115.5</v>
      </c>
      <c r="L20" s="39"/>
    </row>
    <row r="21" spans="1:12" ht="24">
      <c r="A21" s="7">
        <v>17</v>
      </c>
      <c r="B21" s="15" t="s">
        <v>62</v>
      </c>
      <c r="C21" s="9" t="s">
        <v>16</v>
      </c>
      <c r="D21" s="11" t="s">
        <v>48</v>
      </c>
      <c r="E21" s="11" t="s">
        <v>69</v>
      </c>
      <c r="F21" s="23" t="s">
        <v>67</v>
      </c>
      <c r="G21" s="11" t="str">
        <f t="shared" si="0"/>
        <v>金桥乡人民政府</v>
      </c>
      <c r="H21" s="12" t="s">
        <v>70</v>
      </c>
      <c r="I21" s="10">
        <v>30</v>
      </c>
      <c r="J21" s="38">
        <v>30</v>
      </c>
      <c r="K21" s="9"/>
      <c r="L21" s="39"/>
    </row>
    <row r="22" spans="1:12" ht="24">
      <c r="A22" s="7">
        <v>18</v>
      </c>
      <c r="B22" s="24" t="s">
        <v>71</v>
      </c>
      <c r="C22" s="9" t="s">
        <v>16</v>
      </c>
      <c r="D22" s="10" t="s">
        <v>17</v>
      </c>
      <c r="E22" s="11" t="s">
        <v>72</v>
      </c>
      <c r="F22" s="10" t="s">
        <v>73</v>
      </c>
      <c r="G22" s="11" t="str">
        <f t="shared" si="0"/>
        <v>大塘坪乡人民政府</v>
      </c>
      <c r="H22" s="12" t="s">
        <v>74</v>
      </c>
      <c r="I22" s="10">
        <v>10</v>
      </c>
      <c r="J22" s="9"/>
      <c r="K22" s="9"/>
      <c r="L22" s="11">
        <v>10</v>
      </c>
    </row>
    <row r="23" spans="1:12" ht="24">
      <c r="A23" s="7">
        <v>19</v>
      </c>
      <c r="B23" s="24" t="s">
        <v>71</v>
      </c>
      <c r="C23" s="9" t="s">
        <v>16</v>
      </c>
      <c r="D23" s="10" t="s">
        <v>17</v>
      </c>
      <c r="E23" s="11" t="s">
        <v>75</v>
      </c>
      <c r="F23" s="10" t="s">
        <v>76</v>
      </c>
      <c r="G23" s="11" t="str">
        <f t="shared" si="0"/>
        <v>大塘坪乡人民政府</v>
      </c>
      <c r="H23" s="12" t="s">
        <v>77</v>
      </c>
      <c r="I23" s="10">
        <v>10</v>
      </c>
      <c r="J23" s="9"/>
      <c r="K23" s="9"/>
      <c r="L23" s="28">
        <v>10</v>
      </c>
    </row>
    <row r="24" spans="1:12" ht="24">
      <c r="A24" s="7">
        <v>20</v>
      </c>
      <c r="B24" s="13" t="s">
        <v>78</v>
      </c>
      <c r="C24" s="9" t="s">
        <v>16</v>
      </c>
      <c r="D24" s="11" t="s">
        <v>17</v>
      </c>
      <c r="E24" s="11" t="s">
        <v>79</v>
      </c>
      <c r="F24" s="11" t="s">
        <v>80</v>
      </c>
      <c r="G24" s="11" t="str">
        <f t="shared" si="0"/>
        <v>铁河乡人民政府</v>
      </c>
      <c r="H24" s="16" t="s">
        <v>81</v>
      </c>
      <c r="I24" s="11">
        <v>10</v>
      </c>
      <c r="J24" s="9"/>
      <c r="K24" s="9"/>
      <c r="L24" s="28">
        <v>10</v>
      </c>
    </row>
    <row r="25" spans="1:12" ht="24">
      <c r="A25" s="7">
        <v>21</v>
      </c>
      <c r="B25" s="15" t="s">
        <v>82</v>
      </c>
      <c r="C25" s="9" t="s">
        <v>16</v>
      </c>
      <c r="D25" s="11" t="s">
        <v>17</v>
      </c>
      <c r="E25" s="17" t="s">
        <v>83</v>
      </c>
      <c r="F25" s="23" t="s">
        <v>84</v>
      </c>
      <c r="G25" s="11" t="str">
        <f t="shared" si="0"/>
        <v>昌邑乡人民政府</v>
      </c>
      <c r="H25" s="12" t="s">
        <v>85</v>
      </c>
      <c r="I25" s="35">
        <v>10</v>
      </c>
      <c r="J25" s="9"/>
      <c r="K25" s="9"/>
      <c r="L25" s="28">
        <v>10</v>
      </c>
    </row>
    <row r="26" spans="1:12" ht="52.5" customHeight="1">
      <c r="A26" s="7">
        <v>22</v>
      </c>
      <c r="B26" s="8" t="s">
        <v>82</v>
      </c>
      <c r="C26" s="9" t="s">
        <v>16</v>
      </c>
      <c r="D26" s="10" t="s">
        <v>17</v>
      </c>
      <c r="E26" s="11" t="s">
        <v>86</v>
      </c>
      <c r="F26" s="10" t="s">
        <v>87</v>
      </c>
      <c r="G26" s="11" t="str">
        <f t="shared" si="0"/>
        <v>昌邑乡人民政府</v>
      </c>
      <c r="H26" s="12" t="s">
        <v>88</v>
      </c>
      <c r="I26" s="11">
        <v>188.22</v>
      </c>
      <c r="J26" s="9"/>
      <c r="K26" s="11">
        <v>122.6</v>
      </c>
      <c r="L26" s="39">
        <v>65.62</v>
      </c>
    </row>
    <row r="27" spans="1:12" ht="67.5" customHeight="1">
      <c r="A27" s="7">
        <v>23</v>
      </c>
      <c r="B27" s="15" t="s">
        <v>89</v>
      </c>
      <c r="C27" s="9" t="s">
        <v>16</v>
      </c>
      <c r="D27" s="10" t="s">
        <v>17</v>
      </c>
      <c r="E27" s="11" t="s">
        <v>90</v>
      </c>
      <c r="F27" s="11" t="s">
        <v>91</v>
      </c>
      <c r="G27" s="11" t="str">
        <f t="shared" si="0"/>
        <v>联圩镇人民政府</v>
      </c>
      <c r="H27" s="12" t="s">
        <v>92</v>
      </c>
      <c r="I27" s="10">
        <v>240</v>
      </c>
      <c r="J27" s="9"/>
      <c r="K27" s="9"/>
      <c r="L27" s="36">
        <v>240</v>
      </c>
    </row>
    <row r="28" spans="1:12" ht="36" customHeight="1">
      <c r="A28" s="7">
        <v>24</v>
      </c>
      <c r="B28" s="15" t="s">
        <v>89</v>
      </c>
      <c r="C28" s="9" t="s">
        <v>16</v>
      </c>
      <c r="D28" s="11" t="s">
        <v>17</v>
      </c>
      <c r="E28" s="17" t="s">
        <v>93</v>
      </c>
      <c r="F28" s="18" t="s">
        <v>94</v>
      </c>
      <c r="G28" s="11" t="str">
        <f t="shared" si="0"/>
        <v>联圩镇人民政府</v>
      </c>
      <c r="H28" s="12" t="s">
        <v>95</v>
      </c>
      <c r="I28" s="35">
        <v>10</v>
      </c>
      <c r="J28" s="9"/>
      <c r="K28" s="9"/>
      <c r="L28" s="28">
        <v>10</v>
      </c>
    </row>
    <row r="29" spans="1:12" ht="25.5" customHeight="1">
      <c r="A29" s="9" t="s">
        <v>96</v>
      </c>
      <c r="B29" s="9"/>
      <c r="C29" s="9"/>
      <c r="D29" s="9"/>
      <c r="E29" s="9"/>
      <c r="F29" s="9"/>
      <c r="G29" s="9"/>
      <c r="H29" s="9"/>
      <c r="I29" s="9">
        <f>SUM(I5:I28)</f>
        <v>1513.93</v>
      </c>
      <c r="J29" s="9">
        <f>SUM(J5:J28)</f>
        <v>521.2</v>
      </c>
      <c r="K29" s="9">
        <f>SUM(K5:K28)</f>
        <v>557.11</v>
      </c>
      <c r="L29" s="9">
        <f>SUM(L5:L28)</f>
        <v>435.62</v>
      </c>
    </row>
  </sheetData>
  <sheetProtection/>
  <mergeCells count="13">
    <mergeCell ref="A1:B1"/>
    <mergeCell ref="A2:K2"/>
    <mergeCell ref="J3:L3"/>
    <mergeCell ref="A29:H29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.19652777777777777" right="0.11805555555555555" top="0.39305555555555555" bottom="0.2361111111111111" header="0.2361111111111111" footer="0.03888888888888889"/>
  <pageSetup fitToHeight="0" horizontalDpi="600" verticalDpi="600" orientation="landscape" paperSize="9" scale="9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976</cp:lastModifiedBy>
  <cp:lastPrinted>2019-10-19T07:19:58Z</cp:lastPrinted>
  <dcterms:created xsi:type="dcterms:W3CDTF">2018-03-13T03:27:00Z</dcterms:created>
  <dcterms:modified xsi:type="dcterms:W3CDTF">2023-09-15T03:37:50Z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KSORubyTemplate">
    <vt:lpwstr>14</vt:lpwstr>
  </property>
  <property fmtid="{D5CDD505-2E9C-101B-9397-08002B2CF9AE}" pid="5" name="I">
    <vt:lpwstr>301C34C6C2DD4F6C9B1508DED30ED751</vt:lpwstr>
  </property>
</Properties>
</file>