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 (2)" sheetId="1" r:id="rId1"/>
  </sheets>
  <definedNames>
    <definedName name="_xlnm.Print_Area" localSheetId="0">'sheet1 (2)'!$A$1:$M$17</definedName>
    <definedName name="_xlnm.Print_Titles" localSheetId="0">'sheet1 (2)'!$3:$4</definedName>
    <definedName name="_xlfn.TEXTJOIN" hidden="1">#NAME?</definedName>
  </definedNames>
  <calcPr fullCalcOnLoad="1"/>
</workbook>
</file>

<file path=xl/sharedStrings.xml><?xml version="1.0" encoding="utf-8"?>
<sst xmlns="http://schemas.openxmlformats.org/spreadsheetml/2006/main" count="97" uniqueCount="64">
  <si>
    <t>附件</t>
  </si>
  <si>
    <t>2023年第六批项目及衔接推进乡村振兴补助资金安排表</t>
  </si>
  <si>
    <t>序号</t>
  </si>
  <si>
    <t>单位</t>
  </si>
  <si>
    <t>建设
性质</t>
  </si>
  <si>
    <t>项目
类别</t>
  </si>
  <si>
    <t>项目
名称</t>
  </si>
  <si>
    <t>项目
地点</t>
  </si>
  <si>
    <t>实施
单位</t>
  </si>
  <si>
    <t>主要建设内容</t>
  </si>
  <si>
    <t>资金总计
（万元）</t>
  </si>
  <si>
    <t>巩固拓展脱贫攻坚成果和乡村振兴任务</t>
  </si>
  <si>
    <t>中央级</t>
  </si>
  <si>
    <t>省级</t>
  </si>
  <si>
    <t>市级</t>
  </si>
  <si>
    <t>区级</t>
  </si>
  <si>
    <t>松湖镇</t>
  </si>
  <si>
    <t>新建</t>
  </si>
  <si>
    <t>乡村建设行动</t>
  </si>
  <si>
    <t>2023年仙亭村第一书记项目</t>
  </si>
  <si>
    <t>仙亭村</t>
  </si>
  <si>
    <t>仙亭金家螺丝垱上水渠：50公分U型槽，长300米。</t>
  </si>
  <si>
    <t>石岗镇</t>
  </si>
  <si>
    <t>2023年保卫村久驻养猪场进口道路硬化项目</t>
  </si>
  <si>
    <t>保卫村</t>
  </si>
  <si>
    <t>道路硬化长900米、宽6米、厚0.2米；2、单边排水沟900米。</t>
  </si>
  <si>
    <t>2023年石岗镇简山村靴垅机耕道硬化工程</t>
  </si>
  <si>
    <t>简山村</t>
  </si>
  <si>
    <t>石岗镇人民政府</t>
  </si>
  <si>
    <t>1、机耕道硬化长900米、宽4米、厚0.2米；2、排水管3个。</t>
  </si>
  <si>
    <t>石岗镇刘家村</t>
  </si>
  <si>
    <t>产业发展</t>
  </si>
  <si>
    <t>2023年石岗镇刘家村羊舍产业项目</t>
  </si>
  <si>
    <t>罗山村</t>
  </si>
  <si>
    <t>新建羊舍2栋，其中一栋长80米、宽9米、高4.5米，另一栋长39米、宽9米、高4.5米</t>
  </si>
  <si>
    <t>石岗镇朱坊村</t>
  </si>
  <si>
    <t>2023年石岗镇朱坊村羊舍产业项目</t>
  </si>
  <si>
    <t>象山镇</t>
  </si>
  <si>
    <t>2023年象山村南山赵家自然村村庄整治项目</t>
  </si>
  <si>
    <t>象山村</t>
  </si>
  <si>
    <t>象山镇人民政府</t>
  </si>
  <si>
    <t>公厕改造2个；强电改造450米，弱电改造440米，路灯40个</t>
  </si>
  <si>
    <t>金桥乡</t>
  </si>
  <si>
    <t>2023年大观村大观庄自然村机耕道项目</t>
  </si>
  <si>
    <t>大观村</t>
  </si>
  <si>
    <t>金桥乡人民政府</t>
  </si>
  <si>
    <t>拆除原混泥土路面，路基开挖，水泥碎石稳定层，混泥土路面，修建机耕道4800平方米</t>
  </si>
  <si>
    <t>2023年大观村第一书记项目</t>
  </si>
  <si>
    <t>新建水坝长7.6米，宽6米、高3.35米，铺设六角块护坡长20米、斜宽5米，清理原有沟渠淤泥。</t>
  </si>
  <si>
    <t>大塘坪乡</t>
  </si>
  <si>
    <t>2023年大塘坪乡献忠村道路硬化基础设施项目</t>
  </si>
  <si>
    <t>献忠村</t>
  </si>
  <si>
    <t>大塘坪乡人民政府</t>
  </si>
  <si>
    <t>五组中心渠道桥头至九房洞口道路硬化建设，长1300米、宽2.5米、厚18公分。</t>
  </si>
  <si>
    <t>2023年大塘坪乡献忠村抗旱渠道基础设施项目</t>
  </si>
  <si>
    <t>献忠村港南屋后至海昏大道抗旱渠道改造：长120米、宽70公分、深70公分、厚15公分。</t>
  </si>
  <si>
    <t>昌邑乡</t>
  </si>
  <si>
    <t>2023年窑西村第一书记项目</t>
  </si>
  <si>
    <t>窑西村</t>
  </si>
  <si>
    <t>窑西村勒家自然村西边电站机耕道硬化：长220米，宽3.5米，厚0.2米；</t>
  </si>
  <si>
    <t>2023年坪门村坪门东至大堤道路维修及拓宽项目</t>
  </si>
  <si>
    <t>坪门村</t>
  </si>
  <si>
    <t>坪门东至大堤公路长780米，宽6米，厚0.2米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</si>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</sst>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name val="黑体"/>
      <family val="3"/>
    </font>
    <font>
      <sz val="20"/>
      <name val="宋体"/>
      <family val="0"/>
    </font>
    <font>
      <sz val="11"/>
      <name val="仿宋"/>
      <family val="3"/>
    </font>
    <font>
      <sz val="11"/>
      <color indexed="8"/>
      <name val="仿宋"/>
      <family val="3"/>
    </font>
    <font>
      <sz val="9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Helv"/>
      <family val="2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  <xf numFmtId="0" fontId="26" fillId="0" borderId="0">
      <alignment/>
      <protection/>
    </xf>
  </cellStyleXfs>
  <cellXfs count="32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贫困村数量及资金分配方案 - 副本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120" zoomScaleNormal="120" zoomScaleSheetLayoutView="110" workbookViewId="0" topLeftCell="A1">
      <pane ySplit="4" topLeftCell="A5" activePane="bottomLeft" state="frozen"/>
      <selection pane="bottomLeft" activeCell="I6" sqref="I6:I9"/>
    </sheetView>
  </sheetViews>
  <sheetFormatPr defaultColWidth="9.00390625" defaultRowHeight="15"/>
  <cols>
    <col min="1" max="1" width="5.28125" style="1" customWidth="1"/>
    <col min="2" max="2" width="6.7109375" style="1" customWidth="1"/>
    <col min="3" max="3" width="6.8515625" style="1" customWidth="1"/>
    <col min="4" max="4" width="7.140625" style="1" customWidth="1"/>
    <col min="5" max="5" width="15.28125" style="2" customWidth="1"/>
    <col min="6" max="6" width="7.00390625" style="2" customWidth="1"/>
    <col min="7" max="7" width="8.28125" style="2" customWidth="1"/>
    <col min="8" max="8" width="37.8515625" style="1" customWidth="1"/>
    <col min="9" max="9" width="9.28125" style="1" customWidth="1"/>
    <col min="10" max="10" width="7.28125" style="1" customWidth="1"/>
    <col min="11" max="11" width="7.00390625" style="1" customWidth="1"/>
    <col min="12" max="12" width="7.140625" style="0" customWidth="1"/>
    <col min="13" max="13" width="8.00390625" style="0" customWidth="1"/>
    <col min="15" max="15" width="9.421875" style="0" bestFit="1" customWidth="1"/>
  </cols>
  <sheetData>
    <row r="1" spans="1:2" ht="18" customHeight="1">
      <c r="A1" s="3" t="s">
        <v>0</v>
      </c>
      <c r="B1" s="3"/>
    </row>
    <row r="2" spans="1:11" ht="25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3" ht="33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7" t="s">
        <v>9</v>
      </c>
      <c r="I3" s="26" t="s">
        <v>10</v>
      </c>
      <c r="J3" s="26" t="s">
        <v>11</v>
      </c>
      <c r="K3" s="26"/>
      <c r="L3" s="26"/>
      <c r="M3" s="26"/>
    </row>
    <row r="4" spans="1:13" ht="22.5" customHeight="1">
      <c r="A4" s="5"/>
      <c r="B4" s="5"/>
      <c r="C4" s="5"/>
      <c r="D4" s="5"/>
      <c r="E4" s="5"/>
      <c r="F4" s="5"/>
      <c r="G4" s="6"/>
      <c r="H4" s="7"/>
      <c r="I4" s="26"/>
      <c r="J4" s="5" t="s">
        <v>12</v>
      </c>
      <c r="K4" s="5" t="s">
        <v>13</v>
      </c>
      <c r="L4" s="27" t="s">
        <v>14</v>
      </c>
      <c r="M4" s="27" t="s">
        <v>15</v>
      </c>
    </row>
    <row r="5" spans="1:13" ht="33.75" customHeight="1">
      <c r="A5" s="8">
        <v>1</v>
      </c>
      <c r="B5" s="9" t="s">
        <v>16</v>
      </c>
      <c r="C5" s="10" t="s">
        <v>17</v>
      </c>
      <c r="D5" s="11" t="s">
        <v>18</v>
      </c>
      <c r="E5" s="12" t="s">
        <v>19</v>
      </c>
      <c r="F5" s="12" t="s">
        <v>20</v>
      </c>
      <c r="G5" s="13" t="str">
        <f>_xlfn.TEXTJOIN(,0,B5,"人民政府")</f>
        <v>松湖镇人民政府</v>
      </c>
      <c r="H5" s="14" t="s">
        <v>21</v>
      </c>
      <c r="I5" s="28">
        <v>10</v>
      </c>
      <c r="J5" s="13"/>
      <c r="K5" s="13"/>
      <c r="L5" s="13">
        <v>10</v>
      </c>
      <c r="M5" s="29"/>
    </row>
    <row r="6" spans="1:13" ht="39.75" customHeight="1">
      <c r="A6" s="8">
        <v>2</v>
      </c>
      <c r="B6" s="15" t="s">
        <v>22</v>
      </c>
      <c r="C6" s="10" t="s">
        <v>17</v>
      </c>
      <c r="D6" s="11" t="s">
        <v>18</v>
      </c>
      <c r="E6" s="12" t="s">
        <v>23</v>
      </c>
      <c r="F6" s="12" t="s">
        <v>24</v>
      </c>
      <c r="G6" s="13" t="str">
        <f>_xlfn.TEXTJOIN(,0,B6,"人民政府")</f>
        <v>石岗镇人民政府</v>
      </c>
      <c r="H6" s="14" t="s">
        <v>25</v>
      </c>
      <c r="I6" s="28">
        <v>138</v>
      </c>
      <c r="J6" s="13"/>
      <c r="K6" s="13"/>
      <c r="L6" s="13">
        <v>138</v>
      </c>
      <c r="M6" s="29"/>
    </row>
    <row r="7" spans="1:13" ht="24.75" customHeight="1">
      <c r="A7" s="8">
        <v>3</v>
      </c>
      <c r="B7" s="15" t="s">
        <v>22</v>
      </c>
      <c r="C7" s="10" t="s">
        <v>17</v>
      </c>
      <c r="D7" s="11" t="s">
        <v>18</v>
      </c>
      <c r="E7" s="12" t="s">
        <v>26</v>
      </c>
      <c r="F7" s="16" t="s">
        <v>27</v>
      </c>
      <c r="G7" s="13" t="s">
        <v>28</v>
      </c>
      <c r="H7" s="14" t="s">
        <v>29</v>
      </c>
      <c r="I7" s="28">
        <v>85.5</v>
      </c>
      <c r="J7" s="13"/>
      <c r="K7" s="13"/>
      <c r="L7" s="13">
        <v>85.5</v>
      </c>
      <c r="M7" s="29"/>
    </row>
    <row r="8" spans="1:13" ht="33.75" customHeight="1">
      <c r="A8" s="8">
        <v>4</v>
      </c>
      <c r="B8" s="17" t="s">
        <v>30</v>
      </c>
      <c r="C8" s="10" t="s">
        <v>17</v>
      </c>
      <c r="D8" s="18" t="s">
        <v>31</v>
      </c>
      <c r="E8" s="19" t="s">
        <v>32</v>
      </c>
      <c r="F8" s="19" t="s">
        <v>33</v>
      </c>
      <c r="G8" s="13" t="s">
        <v>28</v>
      </c>
      <c r="H8" s="20" t="s">
        <v>34</v>
      </c>
      <c r="I8" s="30">
        <v>85.85</v>
      </c>
      <c r="J8" s="13">
        <v>50</v>
      </c>
      <c r="K8" s="29">
        <v>9</v>
      </c>
      <c r="L8" s="29"/>
      <c r="M8" s="29">
        <f>I8-J8-K8</f>
        <v>26.849999999999994</v>
      </c>
    </row>
    <row r="9" spans="1:13" ht="24.75" customHeight="1">
      <c r="A9" s="8">
        <v>5</v>
      </c>
      <c r="B9" s="21" t="s">
        <v>35</v>
      </c>
      <c r="C9" s="10" t="s">
        <v>17</v>
      </c>
      <c r="D9" s="18" t="s">
        <v>31</v>
      </c>
      <c r="E9" s="22" t="s">
        <v>36</v>
      </c>
      <c r="F9" s="22" t="s">
        <v>33</v>
      </c>
      <c r="G9" s="13" t="s">
        <v>28</v>
      </c>
      <c r="H9" s="23" t="s">
        <v>34</v>
      </c>
      <c r="I9" s="30">
        <v>85.85</v>
      </c>
      <c r="J9" s="13">
        <v>50</v>
      </c>
      <c r="K9" s="29">
        <v>9</v>
      </c>
      <c r="L9" s="29"/>
      <c r="M9" s="29">
        <f>I9-J9-K9</f>
        <v>26.849999999999994</v>
      </c>
    </row>
    <row r="10" spans="1:13" ht="36.75" customHeight="1">
      <c r="A10" s="8">
        <v>6</v>
      </c>
      <c r="B10" s="15" t="s">
        <v>37</v>
      </c>
      <c r="C10" s="10" t="s">
        <v>17</v>
      </c>
      <c r="D10" s="11" t="s">
        <v>18</v>
      </c>
      <c r="E10" s="12" t="s">
        <v>38</v>
      </c>
      <c r="F10" s="12" t="s">
        <v>39</v>
      </c>
      <c r="G10" s="13" t="s">
        <v>40</v>
      </c>
      <c r="H10" s="14" t="s">
        <v>41</v>
      </c>
      <c r="I10" s="13">
        <v>20.16</v>
      </c>
      <c r="J10" s="13"/>
      <c r="K10" s="13"/>
      <c r="L10" s="29"/>
      <c r="M10" s="13">
        <v>20.16</v>
      </c>
    </row>
    <row r="11" spans="1:13" ht="34.5" customHeight="1">
      <c r="A11" s="8">
        <v>7</v>
      </c>
      <c r="B11" s="15" t="s">
        <v>42</v>
      </c>
      <c r="C11" s="10" t="s">
        <v>17</v>
      </c>
      <c r="D11" s="11" t="s">
        <v>18</v>
      </c>
      <c r="E11" s="12" t="s">
        <v>43</v>
      </c>
      <c r="F11" s="12" t="s">
        <v>44</v>
      </c>
      <c r="G11" s="13" t="s">
        <v>45</v>
      </c>
      <c r="H11" s="14" t="s">
        <v>46</v>
      </c>
      <c r="I11" s="28">
        <v>100</v>
      </c>
      <c r="J11" s="13"/>
      <c r="K11" s="13"/>
      <c r="L11" s="29"/>
      <c r="M11" s="13">
        <v>100</v>
      </c>
    </row>
    <row r="12" spans="1:13" ht="24.75" customHeight="1">
      <c r="A12" s="8">
        <v>8</v>
      </c>
      <c r="B12" s="15" t="s">
        <v>42</v>
      </c>
      <c r="C12" s="10" t="s">
        <v>17</v>
      </c>
      <c r="D12" s="11" t="s">
        <v>18</v>
      </c>
      <c r="E12" s="12" t="s">
        <v>47</v>
      </c>
      <c r="F12" s="12" t="s">
        <v>44</v>
      </c>
      <c r="G12" s="13" t="s">
        <v>45</v>
      </c>
      <c r="H12" s="14" t="s">
        <v>48</v>
      </c>
      <c r="I12" s="28">
        <v>10</v>
      </c>
      <c r="J12" s="13"/>
      <c r="K12" s="13"/>
      <c r="L12" s="13">
        <v>10</v>
      </c>
      <c r="M12" s="29"/>
    </row>
    <row r="13" spans="1:13" ht="36.75" customHeight="1">
      <c r="A13" s="8">
        <v>9</v>
      </c>
      <c r="B13" s="15" t="s">
        <v>49</v>
      </c>
      <c r="C13" s="10" t="s">
        <v>17</v>
      </c>
      <c r="D13" s="11" t="s">
        <v>18</v>
      </c>
      <c r="E13" s="12" t="s">
        <v>50</v>
      </c>
      <c r="F13" s="12" t="s">
        <v>51</v>
      </c>
      <c r="G13" s="15" t="s">
        <v>52</v>
      </c>
      <c r="H13" s="14" t="s">
        <v>53</v>
      </c>
      <c r="I13" s="28">
        <v>55</v>
      </c>
      <c r="J13" s="13"/>
      <c r="K13" s="13"/>
      <c r="L13" s="29">
        <v>28.88</v>
      </c>
      <c r="M13" s="29">
        <v>26.12</v>
      </c>
    </row>
    <row r="14" spans="1:13" ht="33" customHeight="1">
      <c r="A14" s="8">
        <v>10</v>
      </c>
      <c r="B14" s="15" t="s">
        <v>49</v>
      </c>
      <c r="C14" s="10" t="s">
        <v>17</v>
      </c>
      <c r="D14" s="11" t="s">
        <v>18</v>
      </c>
      <c r="E14" s="12" t="s">
        <v>54</v>
      </c>
      <c r="F14" s="12" t="s">
        <v>51</v>
      </c>
      <c r="G14" s="15" t="s">
        <v>52</v>
      </c>
      <c r="H14" s="14" t="s">
        <v>55</v>
      </c>
      <c r="I14" s="28">
        <v>10</v>
      </c>
      <c r="J14" s="13"/>
      <c r="K14" s="13"/>
      <c r="L14" s="29"/>
      <c r="M14" s="13">
        <v>10</v>
      </c>
    </row>
    <row r="15" spans="1:13" ht="27" customHeight="1">
      <c r="A15" s="8">
        <v>11</v>
      </c>
      <c r="B15" s="15" t="s">
        <v>56</v>
      </c>
      <c r="C15" s="10" t="s">
        <v>17</v>
      </c>
      <c r="D15" s="11" t="s">
        <v>18</v>
      </c>
      <c r="E15" s="12" t="s">
        <v>57</v>
      </c>
      <c r="F15" s="12" t="s">
        <v>58</v>
      </c>
      <c r="G15" s="13" t="str">
        <f>_xlfn.TEXTJOIN(,0,B15,"人民政府")</f>
        <v>昌邑乡人民政府</v>
      </c>
      <c r="H15" s="14" t="s">
        <v>59</v>
      </c>
      <c r="I15" s="28">
        <v>10</v>
      </c>
      <c r="J15" s="31"/>
      <c r="K15" s="31"/>
      <c r="L15" s="29">
        <v>10</v>
      </c>
      <c r="M15" s="29"/>
    </row>
    <row r="16" spans="1:13" ht="33.75" customHeight="1">
      <c r="A16" s="8">
        <v>12</v>
      </c>
      <c r="B16" s="15" t="s">
        <v>56</v>
      </c>
      <c r="C16" s="10" t="s">
        <v>17</v>
      </c>
      <c r="D16" s="11" t="s">
        <v>18</v>
      </c>
      <c r="E16" s="12" t="s">
        <v>60</v>
      </c>
      <c r="F16" s="12" t="s">
        <v>61</v>
      </c>
      <c r="G16" s="13" t="str">
        <f>_xlfn.TEXTJOIN(,0,B16,"人民政府")</f>
        <v>昌邑乡人民政府</v>
      </c>
      <c r="H16" s="14" t="s">
        <v>62</v>
      </c>
      <c r="I16" s="28">
        <v>82.23</v>
      </c>
      <c r="J16" s="31"/>
      <c r="K16" s="31"/>
      <c r="L16" s="29"/>
      <c r="M16" s="28">
        <v>82.23</v>
      </c>
    </row>
    <row r="17" spans="1:13" ht="25.5" customHeight="1">
      <c r="A17" s="24" t="s">
        <v>63</v>
      </c>
      <c r="B17" s="24"/>
      <c r="C17" s="24"/>
      <c r="D17" s="24"/>
      <c r="E17" s="24"/>
      <c r="F17" s="24"/>
      <c r="G17" s="24"/>
      <c r="H17" s="25"/>
      <c r="I17" s="24">
        <f>SUM(I5:I16)</f>
        <v>692.5900000000001</v>
      </c>
      <c r="J17" s="24">
        <f>SUM(J5:J16)</f>
        <v>100</v>
      </c>
      <c r="K17" s="24">
        <f>SUM(K5:K16)</f>
        <v>18</v>
      </c>
      <c r="L17" s="24">
        <f>SUM(L5:L16)</f>
        <v>282.38</v>
      </c>
      <c r="M17" s="24">
        <f>SUM(M5:M16)</f>
        <v>292.21</v>
      </c>
    </row>
  </sheetData>
  <sheetProtection/>
  <mergeCells count="13">
    <mergeCell ref="A1:B1"/>
    <mergeCell ref="A2:K2"/>
    <mergeCell ref="J3:M3"/>
    <mergeCell ref="A17:H17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19652777777777777" right="0.11805555555555555" top="0.39305555555555555" bottom="0.2361111111111111" header="0.2361111111111111" footer="0.03888888888888889"/>
  <pageSetup fitToHeight="0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976</cp:lastModifiedBy>
  <cp:lastPrinted>2019-10-19T07:19:58Z</cp:lastPrinted>
  <dcterms:created xsi:type="dcterms:W3CDTF">2018-03-13T03:27:00Z</dcterms:created>
  <dcterms:modified xsi:type="dcterms:W3CDTF">2023-11-07T09:10:31Z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KSORubyTemplate">
    <vt:lpwstr>14</vt:lpwstr>
  </property>
  <property fmtid="{D5CDD505-2E9C-101B-9397-08002B2CF9AE}" pid="5" name="I">
    <vt:lpwstr>301C34C6C2DD4F6C9B1508DED30ED751</vt:lpwstr>
  </property>
</Properties>
</file>