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<sst xmlns="http://schemas.openxmlformats.org/spreadsheetml/2006/main" count="323" uniqueCount="172">
  <si>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</si>
  <si>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</si>
  <si>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</si>
  <si>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</si>
  <si>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</si>
  <si>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</si>
  <si>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</si>
  <si>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南昌市新建区恒湖小学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</si>
  <si>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</si>
  <si>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</si>
  <si>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</si>
  <si>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</si>
  <si>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</si>
  <si>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</si>
  <si>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</si>
  <si>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</si>
  <si>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</si>
  <si>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</si>
  <si>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</si>
  <si>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</si>
  <si>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</si>
  <si>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</si>
  <si>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</si>
  <si>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</si>
  <si>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</si>
  <si>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</si>
  <si>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</si>
  <si>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</si>
  <si>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</si>
  <si>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</si>
  <si>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</si>
  <si>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</si>
  <si>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</si>
  <si>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</si>
  <si>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</si>
  <si>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</si>
  <si>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</si>
  <si>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</si>
  <si>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</si>
  <si>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填报单位：南昌市新建区恒湖小学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</si>
  <si>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</si>
  <si>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</si>
  <si>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</si>
  <si>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</si>
  <si>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</si>
  <si>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</si>
  <si>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</si>
  <si>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</si>
  <si>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</si>
  <si>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</si>
  <si>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</si>
  <si>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</si>
  <si>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</si>
  <si>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</si>
  <si>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</si>
  <si>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</si>
  <si>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</si>
  <si>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</si>
  <si>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</si>
  <si>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</si>
  <si>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</si>
  <si>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</si>
  <si>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</si>
  <si>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</si>
  <si>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</si>
  <si>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</si>
  <si>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</si>
  <si>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</si>
  <si>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</si>
  <si>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</si>
  <si>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</si>
  <si>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</si>
  <si>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</si>
  <si>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</si>
  <si>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</si>
  <si>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</si>
  <si>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</si>
  <si>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</si>
  <si>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</si>
  <si>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</si>
  <si>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</si>
  <si>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</si>
  <si>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</si>
  <si>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</si>
  <si>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</si>
  <si>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</si>
  <si>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</si>
  <si>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</si>
  <si>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</si>
  <si>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</si>
  <si>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</si>
  <si>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</si>
  <si>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</si>
  <si>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</si>
  <si>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</si>
  <si>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</si>
  <si>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</si>
  <si>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</si>
  <si>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</si>
  <si>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</si>
  <si>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</si>
  <si>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</si>
  <si>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</si>
  <si>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</si>
  <si>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</si>
  <si>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</si>
  <si>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</si>
  <si>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</si>
  <si>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</si>
  <si>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</si>
  <si>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</si>
  <si>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</si>
  <si>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边远津贴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</si>
  <si>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</si>
  <si>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</si>
  <si>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</si>
  <si>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</si>
  <si>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</si>
  <si>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</si>
  <si>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</si>
  <si>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</si>
  <si>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</si>
  <si>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</si>
  <si>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</si>
  <si>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</si>
  <si>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</si>
  <si>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</si>
  <si>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</si>
  <si>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</si>
  <si>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</si>
  <si>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</si>
  <si>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</si>
  <si>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</si>
  <si>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</si>
  <si>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</si>
  <si>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</si>
  <si>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</si>
  <si>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</si>
  <si>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</si>
  <si>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</si>
  <si>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</si>
  <si>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</si>
  <si>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</si>
  <si>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</si>
  <si>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</si>
  <si>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</si>
  <si>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</si>
  <si>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</si>
  <si>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</si>
  <si>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</si>
  <si>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</si>
  <si>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</si>
  <si>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</si>
  <si>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3013030201</t>
  </si>
  <si>
    <t xml:space="preserve">  退休费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</si>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</sst>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167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168</v>
      </c>
      <c r="P5" s="30" t="s">
        <v>169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9973320.68</v>
      </c>
      <c r="D7" s="23">
        <v>9632070.68</v>
      </c>
      <c r="E7" s="23">
        <v>9632070.68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341250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9973320.68</v>
      </c>
      <c r="D8" s="23">
        <v>9632070.68</v>
      </c>
      <c r="E8" s="23">
        <v>9632070.68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341250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9973320.68</v>
      </c>
      <c r="D9" s="23">
        <v>9632070.68</v>
      </c>
      <c r="E9" s="23">
        <v>9632070.68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341250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9973320.68</v>
      </c>
      <c r="D10" s="23">
        <v>9632070.68</v>
      </c>
      <c r="E10" s="23">
        <v>9632070.68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341250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170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9973320.68</v>
      </c>
    </row>
    <row r="8" spans="1:5" ht="27.75" customHeight="1">
      <c r="A8" s="6" t="s">
        <v>59</v>
      </c>
      <c r="B8" s="7">
        <v>8774387.8</v>
      </c>
      <c r="E8" s="9"/>
    </row>
    <row r="9" spans="1:2" ht="27.75" customHeight="1">
      <c r="A9" s="6" t="s">
        <v>72</v>
      </c>
      <c r="B9" s="7">
        <v>442478.68</v>
      </c>
    </row>
    <row r="10" spans="1:2" ht="27.75" customHeight="1">
      <c r="A10" s="6" t="s">
        <v>84</v>
      </c>
      <c r="B10" s="7">
        <v>407189.76</v>
      </c>
    </row>
    <row r="11" spans="1:2" ht="27.75" customHeight="1">
      <c r="A11" s="6" t="s">
        <v>90</v>
      </c>
      <c r="B11" s="7">
        <v>349264.44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171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9632070.68</v>
      </c>
      <c r="C7" s="8">
        <v>9632070.68</v>
      </c>
      <c r="D7" s="7">
        <v>0</v>
      </c>
    </row>
    <row r="8" spans="1:4" ht="27.75" customHeight="1">
      <c r="A8" s="6" t="s">
        <v>59</v>
      </c>
      <c r="B8" s="7">
        <v>8433137.8</v>
      </c>
      <c r="C8" s="8">
        <v>8433137.8</v>
      </c>
      <c r="D8" s="7">
        <v>0</v>
      </c>
    </row>
    <row r="9" spans="1:4" ht="27.75" customHeight="1">
      <c r="A9" s="6" t="s">
        <v>72</v>
      </c>
      <c r="B9" s="7">
        <v>442478.68</v>
      </c>
      <c r="C9" s="8">
        <v>442478.68</v>
      </c>
      <c r="D9" s="7">
        <v>0</v>
      </c>
    </row>
    <row r="10" spans="1:4" ht="27.75" customHeight="1">
      <c r="A10" s="6" t="s">
        <v>84</v>
      </c>
      <c r="B10" s="7">
        <v>407189.76</v>
      </c>
      <c r="C10" s="8">
        <v>407189.76</v>
      </c>
      <c r="D10" s="7">
        <v>0</v>
      </c>
    </row>
    <row r="11" spans="1:4" ht="27.75" customHeight="1">
      <c r="A11" s="6" t="s">
        <v>90</v>
      </c>
      <c r="B11" s="7">
        <v>349264.44</v>
      </c>
      <c r="C11" s="8">
        <v>349264.44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171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D7" sqref="D7:D10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填报单位：南昌市新建区恒湖小学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9973320.68</v>
      </c>
      <c r="C6" s="90" t="str">
        <f>'支出-2'!A7</f>
        <v>合计</v>
      </c>
      <c r="D6" s="65">
        <f>'支出-2'!B7</f>
        <v>9973320.68</v>
      </c>
    </row>
    <row r="7" spans="1:4" ht="17.25" customHeight="1">
      <c r="A7" s="78" t="s">
        <v>19</v>
      </c>
      <c r="B7" s="77">
        <f>'收入'!E7</f>
        <v>9632070.68</v>
      </c>
      <c r="C7" s="91" t="str">
        <f>'支出-2'!A8</f>
        <v>教育支出</v>
      </c>
      <c r="D7" s="65">
        <f>'支出-2'!B8</f>
        <v>8774387.8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442478.68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407189.76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349264.44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341250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10314570.68</v>
      </c>
      <c r="C49" s="81" t="s">
        <v>29</v>
      </c>
      <c r="D49" s="80">
        <f>'支出-2'!B7</f>
        <v>9973320.68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341250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10314570.68</v>
      </c>
      <c r="C54" s="81" t="s">
        <v>36</v>
      </c>
      <c r="D54" s="80">
        <f>SUM(D49,D50)</f>
        <v>10314570.68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9973320.68</v>
      </c>
      <c r="D7" s="23">
        <v>9632070.68</v>
      </c>
      <c r="E7" s="23">
        <v>9632070.68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341250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9973320.68</v>
      </c>
      <c r="D8" s="23">
        <v>9632070.68</v>
      </c>
      <c r="E8" s="23">
        <v>9632070.68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341250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9973320.68</v>
      </c>
      <c r="D9" s="23">
        <v>9632070.68</v>
      </c>
      <c r="E9" s="23">
        <v>9632070.68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341250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9973320.68</v>
      </c>
      <c r="D10" s="23">
        <v>9632070.68</v>
      </c>
      <c r="E10" s="23">
        <v>9632070.68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341250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9973320.68</v>
      </c>
      <c r="D7" s="64">
        <v>9973320.68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8774387.8</v>
      </c>
      <c r="D8" s="64">
        <v>8774387.8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8774387.8</v>
      </c>
      <c r="D9" s="64">
        <v>8774387.8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8774387.8</v>
      </c>
      <c r="D10" s="64">
        <v>8774387.8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442478.68</v>
      </c>
      <c r="D11" s="64">
        <v>442478.68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418914.72</v>
      </c>
      <c r="D12" s="64">
        <v>418914.72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418914.72</v>
      </c>
      <c r="D13" s="64">
        <v>418914.72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23563.96</v>
      </c>
      <c r="D14" s="64">
        <v>23563.96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13091.09</v>
      </c>
      <c r="D15" s="64">
        <v>13091.09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10472.87</v>
      </c>
      <c r="D16" s="64">
        <v>10472.87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407189.76</v>
      </c>
      <c r="D17" s="64">
        <v>407189.76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407189.76</v>
      </c>
      <c r="D18" s="64">
        <v>407189.76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407189.76</v>
      </c>
      <c r="D19" s="64">
        <v>407189.76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349264.44</v>
      </c>
      <c r="D20" s="64">
        <v>349264.44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349264.44</v>
      </c>
      <c r="D21" s="64">
        <v>349264.44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349264.44</v>
      </c>
      <c r="D22" s="64">
        <v>349264.44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填报单位：南昌市新建区恒湖小学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9632070.68</v>
      </c>
      <c r="C6" s="75" t="s">
        <v>98</v>
      </c>
      <c r="D6" s="76">
        <f>'财拨'!B7</f>
        <v>9632070.68</v>
      </c>
      <c r="E6" s="76">
        <f>'财拨'!C7</f>
        <v>9632070.68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9632070.68</v>
      </c>
      <c r="C7" s="75" t="str">
        <f>'财拨'!A8</f>
        <v>教育支出</v>
      </c>
      <c r="D7" s="76">
        <f>'财拨'!B8</f>
        <v>8433137.8</v>
      </c>
      <c r="E7" s="76">
        <f>'财拨'!C8</f>
        <v>8433137.8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442478.68</v>
      </c>
      <c r="E8" s="76">
        <f>'财拨'!C9</f>
        <v>442478.68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407189.76</v>
      </c>
      <c r="E9" s="76">
        <f>'财拨'!C10</f>
        <v>407189.76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349264.44</v>
      </c>
      <c r="E10" s="76">
        <f>'财拨'!C11</f>
        <v>349264.44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9632070.68</v>
      </c>
      <c r="C54" s="81" t="s">
        <v>36</v>
      </c>
      <c r="D54" s="76">
        <f>'财拨'!B7+'财拨(结转)'!B7</f>
        <v>9632070.68</v>
      </c>
      <c r="E54" s="76">
        <f>'财拨'!C7+'财拨(结转)'!C7</f>
        <v>9632070.68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9632070.68</v>
      </c>
      <c r="D7" s="64">
        <v>9632070.68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8433137.8</v>
      </c>
      <c r="D8" s="64">
        <v>8433137.8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8433137.8</v>
      </c>
      <c r="D9" s="64">
        <v>8433137.8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8433137.8</v>
      </c>
      <c r="D10" s="64">
        <v>8433137.8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442478.68</v>
      </c>
      <c r="D11" s="64">
        <v>442478.68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418914.72</v>
      </c>
      <c r="D12" s="64">
        <v>418914.72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418914.72</v>
      </c>
      <c r="D13" s="64">
        <v>418914.72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23563.96</v>
      </c>
      <c r="D14" s="64">
        <v>23563.96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10472.87</v>
      </c>
      <c r="D15" s="64">
        <v>10472.87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13091.09</v>
      </c>
      <c r="D16" s="64">
        <v>13091.09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407189.76</v>
      </c>
      <c r="D17" s="64">
        <v>407189.76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407189.76</v>
      </c>
      <c r="D18" s="64">
        <v>407189.76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407189.76</v>
      </c>
      <c r="D19" s="64">
        <v>407189.76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349264.44</v>
      </c>
      <c r="D20" s="64">
        <v>349264.44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349264.44</v>
      </c>
      <c r="D21" s="64">
        <v>349264.44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349264.44</v>
      </c>
      <c r="D22" s="64">
        <v>349264.44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4">
      <selection activeCell="H13" sqref="H1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103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9632070.68</v>
      </c>
      <c r="D7" s="64">
        <v>9474573.88</v>
      </c>
      <c r="E7" s="65">
        <v>157496.8</v>
      </c>
      <c r="F7" s="66"/>
      <c r="G7" s="9"/>
    </row>
    <row r="8" spans="1:7" ht="18.75" customHeight="1">
      <c r="A8" s="44" t="s">
        <v>108</v>
      </c>
      <c r="B8" s="44" t="s">
        <v>109</v>
      </c>
      <c r="C8" s="64">
        <v>8314269.88</v>
      </c>
      <c r="D8" s="64">
        <v>8314269.88</v>
      </c>
      <c r="E8" s="65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4">
        <v>4204800</v>
      </c>
      <c r="D9" s="64">
        <v>4204800</v>
      </c>
      <c r="E9" s="65">
        <v>0</v>
      </c>
      <c r="F9" s="31"/>
    </row>
    <row r="10" spans="1:6" ht="18.75" customHeight="1">
      <c r="A10" s="44" t="s">
        <v>110</v>
      </c>
      <c r="B10" s="44" t="s">
        <v>112</v>
      </c>
      <c r="C10" s="64">
        <v>122400</v>
      </c>
      <c r="D10" s="64">
        <v>122400</v>
      </c>
      <c r="E10" s="65">
        <v>0</v>
      </c>
      <c r="F10" s="31"/>
    </row>
    <row r="11" spans="1:6" ht="18.75" customHeight="1">
      <c r="A11" s="44" t="s">
        <v>113</v>
      </c>
      <c r="B11" s="44" t="s">
        <v>114</v>
      </c>
      <c r="C11" s="64">
        <v>1546380</v>
      </c>
      <c r="D11" s="64">
        <v>1546380</v>
      </c>
      <c r="E11" s="65">
        <v>0</v>
      </c>
      <c r="F11" s="59"/>
    </row>
    <row r="12" spans="1:6" ht="18.75" customHeight="1">
      <c r="A12" s="44" t="s">
        <v>115</v>
      </c>
      <c r="B12" s="44" t="s">
        <v>116</v>
      </c>
      <c r="C12" s="64">
        <v>2112</v>
      </c>
      <c r="D12" s="64">
        <v>2112</v>
      </c>
      <c r="E12" s="65">
        <v>0</v>
      </c>
      <c r="F12" s="59"/>
    </row>
    <row r="13" spans="1:6" ht="18.75" customHeight="1">
      <c r="A13" s="44" t="s">
        <v>117</v>
      </c>
      <c r="B13" s="44" t="s">
        <v>118</v>
      </c>
      <c r="C13" s="64">
        <v>158400</v>
      </c>
      <c r="D13" s="64">
        <v>158400</v>
      </c>
      <c r="E13" s="65">
        <v>0</v>
      </c>
      <c r="F13" s="59"/>
    </row>
    <row r="14" spans="1:6" ht="18.75" customHeight="1">
      <c r="A14" s="44" t="s">
        <v>119</v>
      </c>
      <c r="B14" s="44" t="s">
        <v>120</v>
      </c>
      <c r="C14" s="64">
        <v>11520</v>
      </c>
      <c r="D14" s="64">
        <v>11520</v>
      </c>
      <c r="E14" s="65">
        <v>0</v>
      </c>
      <c r="F14" s="59"/>
    </row>
    <row r="15" spans="1:6" ht="18.75" customHeight="1">
      <c r="A15" s="44" t="s">
        <v>121</v>
      </c>
      <c r="B15" s="44" t="s">
        <v>122</v>
      </c>
      <c r="C15" s="64">
        <v>128865</v>
      </c>
      <c r="D15" s="64">
        <v>128865</v>
      </c>
      <c r="E15" s="65">
        <v>0</v>
      </c>
      <c r="F15" s="59"/>
    </row>
    <row r="16" spans="1:6" ht="18.75" customHeight="1">
      <c r="A16" s="44" t="s">
        <v>123</v>
      </c>
      <c r="B16" s="44" t="s">
        <v>124</v>
      </c>
      <c r="C16" s="64">
        <v>940860</v>
      </c>
      <c r="D16" s="64">
        <v>940860</v>
      </c>
      <c r="E16" s="65">
        <v>0</v>
      </c>
      <c r="F16" s="59"/>
    </row>
    <row r="17" spans="1:5" ht="18.75" customHeight="1">
      <c r="A17" s="44" t="s">
        <v>125</v>
      </c>
      <c r="B17" s="44" t="s">
        <v>126</v>
      </c>
      <c r="C17" s="64">
        <v>418914.72</v>
      </c>
      <c r="D17" s="64">
        <v>418914.72</v>
      </c>
      <c r="E17" s="65">
        <v>0</v>
      </c>
    </row>
    <row r="18" spans="1:6" ht="18.75" customHeight="1">
      <c r="A18" s="44" t="s">
        <v>127</v>
      </c>
      <c r="B18" s="44" t="s">
        <v>128</v>
      </c>
      <c r="C18" s="64">
        <v>223914.57</v>
      </c>
      <c r="D18" s="64">
        <v>223914.57</v>
      </c>
      <c r="E18" s="65">
        <v>0</v>
      </c>
      <c r="F18" s="59"/>
    </row>
    <row r="19" spans="1:5" ht="18.75" customHeight="1">
      <c r="A19" s="44" t="s">
        <v>129</v>
      </c>
      <c r="B19" s="44" t="s">
        <v>130</v>
      </c>
      <c r="C19" s="64">
        <v>183275.19</v>
      </c>
      <c r="D19" s="64">
        <v>183275.19</v>
      </c>
      <c r="E19" s="65">
        <v>0</v>
      </c>
    </row>
    <row r="20" spans="1:5" ht="18.75" customHeight="1">
      <c r="A20" s="44" t="s">
        <v>131</v>
      </c>
      <c r="B20" s="44" t="s">
        <v>132</v>
      </c>
      <c r="C20" s="64">
        <v>13091.09</v>
      </c>
      <c r="D20" s="64">
        <v>13091.09</v>
      </c>
      <c r="E20" s="65">
        <v>0</v>
      </c>
    </row>
    <row r="21" spans="1:5" ht="18.75" customHeight="1">
      <c r="A21" s="44" t="s">
        <v>133</v>
      </c>
      <c r="B21" s="44" t="s">
        <v>134</v>
      </c>
      <c r="C21" s="64">
        <v>10472.87</v>
      </c>
      <c r="D21" s="64">
        <v>10472.87</v>
      </c>
      <c r="E21" s="65">
        <v>0</v>
      </c>
    </row>
    <row r="22" spans="1:5" ht="18.75" customHeight="1">
      <c r="A22" s="44" t="s">
        <v>135</v>
      </c>
      <c r="B22" s="44" t="s">
        <v>136</v>
      </c>
      <c r="C22" s="64">
        <v>349264.44</v>
      </c>
      <c r="D22" s="64">
        <v>349264.44</v>
      </c>
      <c r="E22" s="65">
        <v>0</v>
      </c>
    </row>
    <row r="23" spans="1:5" ht="18.75" customHeight="1">
      <c r="A23" s="44" t="s">
        <v>137</v>
      </c>
      <c r="B23" s="44" t="s">
        <v>138</v>
      </c>
      <c r="C23" s="64">
        <v>157496.8</v>
      </c>
      <c r="D23" s="64">
        <v>0</v>
      </c>
      <c r="E23" s="65">
        <v>157496.8</v>
      </c>
    </row>
    <row r="24" spans="1:5" ht="18.75" customHeight="1">
      <c r="A24" s="44" t="s">
        <v>139</v>
      </c>
      <c r="B24" s="44" t="s">
        <v>140</v>
      </c>
      <c r="C24" s="64">
        <v>21600</v>
      </c>
      <c r="D24" s="64">
        <v>0</v>
      </c>
      <c r="E24" s="65">
        <v>21600</v>
      </c>
    </row>
    <row r="25" spans="1:5" ht="18.75" customHeight="1">
      <c r="A25" s="44" t="s">
        <v>141</v>
      </c>
      <c r="B25" s="44" t="s">
        <v>142</v>
      </c>
      <c r="C25" s="64">
        <v>49744.8</v>
      </c>
      <c r="D25" s="64">
        <v>0</v>
      </c>
      <c r="E25" s="65">
        <v>49744.8</v>
      </c>
    </row>
    <row r="26" spans="1:5" ht="18.75" customHeight="1">
      <c r="A26" s="44" t="s">
        <v>143</v>
      </c>
      <c r="B26" s="44" t="s">
        <v>144</v>
      </c>
      <c r="C26" s="64">
        <v>3552</v>
      </c>
      <c r="D26" s="64">
        <v>0</v>
      </c>
      <c r="E26" s="65">
        <v>3552</v>
      </c>
    </row>
    <row r="27" spans="1:5" ht="18.75" customHeight="1">
      <c r="A27" s="44" t="s">
        <v>145</v>
      </c>
      <c r="B27" s="44" t="s">
        <v>146</v>
      </c>
      <c r="C27" s="64">
        <v>6360</v>
      </c>
      <c r="D27" s="64">
        <v>0</v>
      </c>
      <c r="E27" s="65">
        <v>6360</v>
      </c>
    </row>
    <row r="28" spans="1:5" ht="18.75" customHeight="1">
      <c r="A28" s="44" t="s">
        <v>147</v>
      </c>
      <c r="B28" s="44" t="s">
        <v>148</v>
      </c>
      <c r="C28" s="64">
        <v>4240</v>
      </c>
      <c r="D28" s="64">
        <v>0</v>
      </c>
      <c r="E28" s="65">
        <v>4240</v>
      </c>
    </row>
    <row r="29" spans="1:5" ht="18.75" customHeight="1">
      <c r="A29" s="44" t="s">
        <v>149</v>
      </c>
      <c r="B29" s="44" t="s">
        <v>150</v>
      </c>
      <c r="C29" s="64">
        <v>72000</v>
      </c>
      <c r="D29" s="64">
        <v>0</v>
      </c>
      <c r="E29" s="65">
        <v>72000</v>
      </c>
    </row>
    <row r="30" spans="1:5" ht="18.75" customHeight="1">
      <c r="A30" s="44" t="s">
        <v>151</v>
      </c>
      <c r="B30" s="44" t="s">
        <v>152</v>
      </c>
      <c r="C30" s="64">
        <v>1160304</v>
      </c>
      <c r="D30" s="64">
        <v>1160304</v>
      </c>
      <c r="E30" s="65">
        <v>0</v>
      </c>
    </row>
    <row r="31" spans="1:5" ht="18.75" customHeight="1">
      <c r="A31" s="44" t="s">
        <v>153</v>
      </c>
      <c r="B31" s="44" t="s">
        <v>154</v>
      </c>
      <c r="C31" s="64">
        <v>1133904</v>
      </c>
      <c r="D31" s="64">
        <v>1133904</v>
      </c>
      <c r="E31" s="65">
        <v>0</v>
      </c>
    </row>
    <row r="32" spans="1:5" ht="18.75" customHeight="1">
      <c r="A32" s="44" t="s">
        <v>155</v>
      </c>
      <c r="B32" s="44" t="s">
        <v>156</v>
      </c>
      <c r="C32" s="64">
        <v>26400</v>
      </c>
      <c r="D32" s="64">
        <v>26400</v>
      </c>
      <c r="E3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157</v>
      </c>
      <c r="B2" s="48"/>
      <c r="C2" s="48"/>
      <c r="D2" s="49"/>
      <c r="E2" s="49"/>
      <c r="F2" s="49"/>
      <c r="G2" s="49"/>
    </row>
    <row r="3" spans="1:7" ht="18" customHeight="1">
      <c r="A3" s="50" t="s">
        <v>158</v>
      </c>
      <c r="B3" s="50"/>
      <c r="C3" s="50"/>
      <c r="G3" s="27" t="s">
        <v>12</v>
      </c>
    </row>
    <row r="4" spans="1:7" ht="31.5" customHeight="1">
      <c r="A4" s="51" t="s">
        <v>159</v>
      </c>
      <c r="B4" s="51" t="s">
        <v>160</v>
      </c>
      <c r="C4" s="51" t="s">
        <v>41</v>
      </c>
      <c r="D4" s="52" t="s">
        <v>161</v>
      </c>
      <c r="E4" s="51" t="s">
        <v>162</v>
      </c>
      <c r="F4" s="53" t="s">
        <v>163</v>
      </c>
      <c r="G4" s="51" t="s">
        <v>164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165</v>
      </c>
      <c r="B2" s="32"/>
      <c r="C2" s="32"/>
      <c r="D2" s="32"/>
      <c r="E2" s="32"/>
      <c r="F2" s="33"/>
      <c r="G2" s="33"/>
    </row>
    <row r="3" spans="1:7" ht="21" customHeight="1">
      <c r="A3" s="34" t="s">
        <v>158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2021-04-27T03:53:35Z</dcterms:created>
  <dcterms:modified xsi:type="dcterms:W3CDTF">2021-04-27T04:01:54Z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AE445EBF678E412DAB04E73536DC85E7</vt:lpwstr>
  </property>
  <property fmtid="{D5CDD505-2E9C-101B-9397-08002B2CF9AE}" pid="4" name="KSOProductBuildV">
    <vt:lpwstr>2052-11.1.0.10356</vt:lpwstr>
  </property>
</Properties>
</file>