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8035" windowHeight="13905" firstSheet="1" activeTab="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预算支出表" sheetId="9" r:id="rId9"/>
    <sheet name="收入" sheetId="10" r:id="rId10"/>
    <sheet name="支出-2" sheetId="11" r:id="rId11"/>
    <sheet name="财拨" sheetId="12" r:id="rId12"/>
    <sheet name="财拨(结转)" sheetId="13" r:id="rId13"/>
  </sheets>
  <definedNames/>
  <calcPr fullCalcOnLoad="1"/>
</workbook>
</file>

<file path=xl/sharedStrings.xml><?xml version="1.0" encoding="utf-8"?>
<sst xmlns="http://schemas.openxmlformats.org/spreadsheetml/2006/main" count="319" uniqueCount="169">
  <si>
    <t>总计</t>
  </si>
  <si>
    <t>2021年部门预算公开表</t>
  </si>
  <si>
    <t>部门名称：</t>
  </si>
  <si>
    <t>南昌市新建区教育体育局</t>
  </si>
  <si>
    <t>总计(合计)</t>
  </si>
  <si>
    <t>编制日期：</t>
  </si>
  <si>
    <t>编制单位：</t>
  </si>
  <si>
    <t>南昌市新建区第一幼儿园</t>
  </si>
  <si>
    <t>单位负责人签章：</t>
  </si>
  <si>
    <t>财务负责人签章：</t>
  </si>
  <si>
    <t>制表人签章：</t>
  </si>
  <si>
    <t>收支预算总表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</si>
  <si>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</si>
  <si>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</si>
  <si>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</si>
  <si>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</si>
  <si>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</si>
  <si>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</si>
  <si>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</si>
  <si>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</si>
  <si>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</si>
  <si>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</si>
  <si>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</si>
  <si>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</si>
  <si>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</si>
  <si>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</si>
  <si>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</si>
  <si>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</si>
  <si>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</si>
  <si>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</si>
  <si>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</si>
  <si>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</si>
  <si>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</si>
  <si>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</si>
  <si>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</si>
  <si>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</si>
  <si>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</si>
  <si>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0</t>
  </si>
  <si>
    <t>部门收入总表</t>
  </si>
  <si>
    <t>填报单位：南昌市新建区第一幼儿园</t>
  </si>
  <si>
    <t>支出功能分类科目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</si>
  <si>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</si>
  <si>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</si>
  <si>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</si>
  <si>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</si>
  <si>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</si>
  <si>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</si>
  <si>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</si>
  <si>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</si>
  <si>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</si>
  <si>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科目编码</t>
  </si>
  <si>
    <t>科目名称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</si>
  <si>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</si>
  <si>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</si>
  <si>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</si>
  <si>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</si>
  <si>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</si>
  <si>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</si>
  <si>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205</t>
  </si>
  <si>
    <t>教育支出</t>
  </si>
  <si>
    <t xml:space="preserve">  02</t>
  </si>
  <si>
    <t xml:space="preserve">  普通教育</t>
  </si>
  <si>
    <t xml:space="preserve">    2050201</t>
  </si>
  <si>
    <t xml:space="preserve">    学前教育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</si>
  <si>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</si>
  <si>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</si>
  <si>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</si>
  <si>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</si>
  <si>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</si>
  <si>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</si>
  <si>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 xml:space="preserve">科目名称 </t>
  </si>
  <si>
    <t>208</t>
  </si>
  <si>
    <t>社会保障和就业支出</t>
  </si>
  <si>
    <t xml:space="preserve">  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</si>
  <si>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</si>
  <si>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</si>
  <si>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</si>
  <si>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27</t>
  </si>
  <si>
    <t xml:space="preserve">  财政对其他社会保险基金的补助</t>
  </si>
  <si>
    <t xml:space="preserve">    2082701</t>
  </si>
  <si>
    <t xml:space="preserve">    财政对失业保险基金的补助</t>
  </si>
  <si>
    <t xml:space="preserve">    2082702</t>
  </si>
  <si>
    <t xml:space="preserve">    财政对工伤保险基金的补助</t>
  </si>
  <si>
    <t>210</t>
  </si>
  <si>
    <t>卫生健康支出</t>
  </si>
  <si>
    <t xml:space="preserve">  11</t>
  </si>
  <si>
    <t xml:space="preserve">  行政事业单位医疗</t>
  </si>
  <si>
    <t xml:space="preserve">    2101102</t>
  </si>
  <si>
    <t xml:space="preserve">    事业单位医疗</t>
  </si>
  <si>
    <t>221</t>
  </si>
  <si>
    <t>住房保障支出</t>
  </si>
  <si>
    <t xml:space="preserve">  住房改革支出</t>
  </si>
  <si>
    <t xml:space="preserve">    2210201</t>
  </si>
  <si>
    <t xml:space="preserve">    住房公积金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</si>
  <si>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</si>
  <si>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</si>
  <si>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</si>
  <si>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</si>
  <si>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</si>
  <si>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</si>
  <si>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</si>
  <si>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</si>
  <si>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</si>
  <si>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</si>
  <si>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</si>
  <si>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</si>
  <si>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</si>
  <si>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</si>
  <si>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301</t>
  </si>
  <si>
    <t>工资福利支出</t>
  </si>
  <si>
    <t xml:space="preserve">  301301029916</t>
  </si>
  <si>
    <t xml:space="preserve">  政府性奖励</t>
  </si>
  <si>
    <t xml:space="preserve">  30130101</t>
  </si>
  <si>
    <t xml:space="preserve">  基本工资</t>
  </si>
  <si>
    <t xml:space="preserve">  301301029909</t>
  </si>
  <si>
    <t xml:space="preserve">  教护龄津贴</t>
  </si>
  <si>
    <t xml:space="preserve">  301301029999</t>
  </si>
  <si>
    <t xml:space="preserve">  其他津补贴</t>
  </si>
  <si>
    <t xml:space="preserve">  3013010301</t>
  </si>
  <si>
    <t xml:space="preserve">  年终一次性奖金(工资福利支出)</t>
  </si>
  <si>
    <t xml:space="preserve">  3013010701</t>
  </si>
  <si>
    <t xml:space="preserve">  在职绩效工资</t>
  </si>
  <si>
    <t xml:space="preserve">  30130108</t>
  </si>
  <si>
    <t xml:space="preserve">  机关事业单位基本养老保险缴费</t>
  </si>
  <si>
    <t xml:space="preserve">  30130110</t>
  </si>
  <si>
    <t xml:space="preserve">  职工基本医疗保险缴费</t>
  </si>
  <si>
    <t xml:space="preserve">  30130111</t>
  </si>
  <si>
    <t xml:space="preserve">  公务员医疗补助缴费</t>
  </si>
  <si>
    <t xml:space="preserve">  3013011202</t>
  </si>
  <si>
    <t xml:space="preserve">  失业保险(工资福利支出)</t>
  </si>
  <si>
    <t xml:space="preserve">  3013011204</t>
  </si>
  <si>
    <t xml:space="preserve">  工伤保险(工资福利支出)</t>
  </si>
  <si>
    <t xml:space="preserve">  30130113</t>
  </si>
  <si>
    <t xml:space="preserve">  住房公积金</t>
  </si>
  <si>
    <t>302</t>
  </si>
  <si>
    <t>商品和服务支出</t>
  </si>
  <si>
    <t xml:space="preserve">  30130208</t>
  </si>
  <si>
    <t xml:space="preserve">  取暖费(商品和服务支出)</t>
  </si>
  <si>
    <t xml:space="preserve">  30130228</t>
  </si>
  <si>
    <t xml:space="preserve">  工会经费(商品和服务支出)</t>
  </si>
  <si>
    <t xml:space="preserve">  3013022901</t>
  </si>
  <si>
    <t xml:space="preserve">  在职福利费(商品和服务支出)</t>
  </si>
  <si>
    <t xml:space="preserve">  3013022902</t>
  </si>
  <si>
    <t xml:space="preserve">  离退休福利费(商品和服务支出)</t>
  </si>
  <si>
    <t xml:space="preserve">  3013029903</t>
  </si>
  <si>
    <t xml:space="preserve">  退休人员活动经费(商品和服务支出)</t>
  </si>
  <si>
    <t xml:space="preserve">  3013029905</t>
  </si>
  <si>
    <t xml:space="preserve">  降温费(商品和服务支出)</t>
  </si>
  <si>
    <t>303</t>
  </si>
  <si>
    <t>对个人和家庭的补助</t>
  </si>
  <si>
    <t xml:space="preserve">  3013030501</t>
  </si>
  <si>
    <t xml:space="preserve">  遗属人员生活补助</t>
  </si>
  <si>
    <t xml:space="preserve">  3013039902</t>
  </si>
  <si>
    <t xml:space="preserve">  独生子女保健费</t>
  </si>
  <si>
    <t>一般公共预算'三公'经费支出表</t>
  </si>
  <si>
    <t/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</si>
  <si>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</si>
  <si>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</si>
  <si>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</si>
  <si>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</si>
  <si>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</si>
  <si>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</si>
  <si>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</si>
  <si>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收入预算总表</t>
  </si>
  <si>
    <t>上年结转（结余）</t>
  </si>
  <si>
    <t>财政拨款结转(结余)</t>
  </si>
  <si>
    <t>其他资金结转(结余)</t>
  </si>
  <si>
    <t>支出预算总表</t>
  </si>
  <si>
    <t>财政拨款预算表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</si>
</sst>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1">
    <xf numFmtId="0" fontId="0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3.5">
      <c r="U1" t="s">
        <v>0</v>
      </c>
    </row>
    <row r="3" ht="13.5">
      <c r="A3" t="s">
        <v>1</v>
      </c>
    </row>
    <row r="6" spans="6:8" ht="13.5">
      <c r="F6" t="s">
        <v>2</v>
      </c>
      <c r="H6" t="s">
        <v>3</v>
      </c>
    </row>
    <row r="9" ht="13.5">
      <c r="IU9" t="s">
        <v>4</v>
      </c>
    </row>
    <row r="10" ht="13.5">
      <c r="F10" t="s">
        <v>5</v>
      </c>
    </row>
    <row r="13" spans="6:8" ht="13.5">
      <c r="F13" t="s">
        <v>6</v>
      </c>
      <c r="H13" t="s">
        <v>7</v>
      </c>
    </row>
    <row r="17" spans="1:13" ht="13.5">
      <c r="A17" t="s">
        <v>8</v>
      </c>
      <c r="G17" t="s">
        <v>9</v>
      </c>
      <c r="M17" t="s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10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163</v>
      </c>
    </row>
    <row r="3" spans="1:16" ht="13.5">
      <c r="A3" t="s">
        <v>39</v>
      </c>
      <c r="P3" t="s">
        <v>12</v>
      </c>
    </row>
    <row r="4" spans="1:15" ht="13.5">
      <c r="A4" t="s">
        <v>40</v>
      </c>
      <c r="C4" t="s">
        <v>41</v>
      </c>
      <c r="D4" t="s">
        <v>42</v>
      </c>
      <c r="I4" t="s">
        <v>43</v>
      </c>
      <c r="J4" t="s">
        <v>44</v>
      </c>
      <c r="K4" t="s">
        <v>45</v>
      </c>
      <c r="L4" t="s">
        <v>46</v>
      </c>
      <c r="M4" t="s">
        <v>47</v>
      </c>
      <c r="N4" t="s">
        <v>48</v>
      </c>
      <c r="O4" t="s">
        <v>164</v>
      </c>
    </row>
    <row r="5" spans="1:16" ht="13.5">
      <c r="A5" t="s">
        <v>50</v>
      </c>
      <c r="B5" t="s">
        <v>51</v>
      </c>
      <c r="D5" t="s">
        <v>52</v>
      </c>
      <c r="E5" t="s">
        <v>53</v>
      </c>
      <c r="F5" t="s">
        <v>54</v>
      </c>
      <c r="G5" t="s">
        <v>55</v>
      </c>
      <c r="H5" t="s">
        <v>56</v>
      </c>
      <c r="O5" t="s">
        <v>165</v>
      </c>
      <c r="P5" t="s">
        <v>166</v>
      </c>
    </row>
    <row r="6" spans="1:16" ht="13.5">
      <c r="A6" t="s">
        <v>57</v>
      </c>
      <c r="B6" t="s">
        <v>57</v>
      </c>
      <c r="C6">
        <v>1</v>
      </c>
      <c r="D6">
        <f aca="true" t="shared" si="0" ref="D6:P6">C6+1</f>
        <v>2</v>
      </c>
      <c r="E6">
        <f t="shared" si="0"/>
        <v>3</v>
      </c>
      <c r="F6">
        <f t="shared" si="0"/>
        <v>4</v>
      </c>
      <c r="G6">
        <f t="shared" si="0"/>
        <v>5</v>
      </c>
      <c r="H6">
        <f t="shared" si="0"/>
        <v>6</v>
      </c>
      <c r="I6">
        <f t="shared" si="0"/>
        <v>7</v>
      </c>
      <c r="J6">
        <f t="shared" si="0"/>
        <v>8</v>
      </c>
      <c r="K6">
        <f t="shared" si="0"/>
        <v>9</v>
      </c>
      <c r="L6">
        <f t="shared" si="0"/>
        <v>10</v>
      </c>
      <c r="M6">
        <f t="shared" si="0"/>
        <v>11</v>
      </c>
      <c r="N6">
        <f t="shared" si="0"/>
        <v>12</v>
      </c>
      <c r="O6">
        <f t="shared" si="0"/>
        <v>13</v>
      </c>
      <c r="P6">
        <f t="shared" si="0"/>
        <v>14</v>
      </c>
    </row>
    <row r="7" spans="1:16" ht="13.5">
      <c r="A7" t="s">
        <v>41</v>
      </c>
      <c r="C7">
        <v>10361106.55</v>
      </c>
      <c r="D7">
        <v>8542806.55</v>
      </c>
      <c r="E7">
        <v>8542806.55</v>
      </c>
      <c r="F7">
        <v>0</v>
      </c>
      <c r="G7">
        <v>0</v>
      </c>
      <c r="H7">
        <v>0</v>
      </c>
      <c r="I7">
        <v>0</v>
      </c>
      <c r="J7">
        <v>0</v>
      </c>
      <c r="K7">
        <v>1818300</v>
      </c>
      <c r="L7">
        <v>0</v>
      </c>
      <c r="M7">
        <v>0</v>
      </c>
      <c r="N7">
        <v>0</v>
      </c>
      <c r="O7">
        <v>0</v>
      </c>
      <c r="P7">
        <v>0</v>
      </c>
    </row>
    <row r="8" spans="1:16" ht="13.5">
      <c r="A8" t="s">
        <v>58</v>
      </c>
      <c r="B8" t="s">
        <v>59</v>
      </c>
      <c r="C8">
        <v>10361106.55</v>
      </c>
      <c r="D8">
        <v>8542806.55</v>
      </c>
      <c r="E8">
        <v>8542806.55</v>
      </c>
      <c r="F8">
        <v>0</v>
      </c>
      <c r="G8">
        <v>0</v>
      </c>
      <c r="H8">
        <v>0</v>
      </c>
      <c r="I8">
        <v>0</v>
      </c>
      <c r="J8">
        <v>0</v>
      </c>
      <c r="K8">
        <v>1818300</v>
      </c>
      <c r="L8">
        <v>0</v>
      </c>
      <c r="M8">
        <v>0</v>
      </c>
      <c r="N8">
        <v>0</v>
      </c>
      <c r="O8">
        <v>0</v>
      </c>
      <c r="P8">
        <v>0</v>
      </c>
    </row>
    <row r="9" spans="1:16" ht="13.5">
      <c r="A9" t="s">
        <v>60</v>
      </c>
      <c r="B9" t="s">
        <v>61</v>
      </c>
      <c r="C9">
        <v>10361106.55</v>
      </c>
      <c r="D9">
        <v>8542806.55</v>
      </c>
      <c r="E9">
        <v>8542806.55</v>
      </c>
      <c r="F9">
        <v>0</v>
      </c>
      <c r="G9">
        <v>0</v>
      </c>
      <c r="H9">
        <v>0</v>
      </c>
      <c r="I9">
        <v>0</v>
      </c>
      <c r="J9">
        <v>0</v>
      </c>
      <c r="K9">
        <v>1818300</v>
      </c>
      <c r="L9">
        <v>0</v>
      </c>
      <c r="M9">
        <v>0</v>
      </c>
      <c r="N9">
        <v>0</v>
      </c>
      <c r="O9">
        <v>0</v>
      </c>
      <c r="P9">
        <v>0</v>
      </c>
    </row>
    <row r="10" spans="1:16" ht="13.5">
      <c r="A10" t="s">
        <v>62</v>
      </c>
      <c r="B10" t="s">
        <v>63</v>
      </c>
      <c r="C10">
        <v>10361106.55</v>
      </c>
      <c r="D10">
        <v>8542806.55</v>
      </c>
      <c r="E10">
        <v>8542806.55</v>
      </c>
      <c r="F10">
        <v>0</v>
      </c>
      <c r="G10">
        <v>0</v>
      </c>
      <c r="H10">
        <v>0</v>
      </c>
      <c r="I10">
        <v>0</v>
      </c>
      <c r="J10">
        <v>0</v>
      </c>
      <c r="K10">
        <v>1818300</v>
      </c>
      <c r="L10">
        <v>0</v>
      </c>
      <c r="M10">
        <v>0</v>
      </c>
      <c r="N10">
        <v>0</v>
      </c>
      <c r="O10">
        <v>0</v>
      </c>
      <c r="P10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11"/>
  <sheetViews>
    <sheetView zoomScalePageLayoutView="0" workbookViewId="0" topLeftCell="A1">
      <selection activeCell="I24" sqref="I24"/>
    </sheetView>
  </sheetViews>
  <sheetFormatPr defaultColWidth="9.140625" defaultRowHeight="15"/>
  <sheetData>
    <row r="2" ht="13.5">
      <c r="A2" t="s">
        <v>167</v>
      </c>
    </row>
    <row r="4" spans="1:2" ht="13.5">
      <c r="A4" t="s">
        <v>51</v>
      </c>
      <c r="B4" t="s">
        <v>41</v>
      </c>
    </row>
    <row r="6" spans="1:2" ht="13.5">
      <c r="A6" t="s">
        <v>57</v>
      </c>
      <c r="B6">
        <v>1</v>
      </c>
    </row>
    <row r="7" spans="1:2" ht="13.5">
      <c r="A7" t="s">
        <v>41</v>
      </c>
      <c r="B7">
        <v>10361106.55</v>
      </c>
    </row>
    <row r="8" spans="1:2" ht="13.5">
      <c r="A8" t="s">
        <v>59</v>
      </c>
      <c r="B8">
        <v>8963744.12</v>
      </c>
    </row>
    <row r="9" spans="1:2" ht="13.5">
      <c r="A9" t="s">
        <v>72</v>
      </c>
      <c r="B9">
        <v>545515.61</v>
      </c>
    </row>
    <row r="10" spans="1:2" ht="13.5">
      <c r="A10" t="s">
        <v>84</v>
      </c>
      <c r="B10">
        <v>462554.46</v>
      </c>
    </row>
    <row r="11" spans="1:2" ht="13.5">
      <c r="A11" t="s">
        <v>90</v>
      </c>
      <c r="B11">
        <v>389292.36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168</v>
      </c>
    </row>
    <row r="4" spans="1:4" ht="13.5">
      <c r="A4" t="s">
        <v>51</v>
      </c>
      <c r="B4" t="s">
        <v>42</v>
      </c>
      <c r="C4" t="s">
        <v>95</v>
      </c>
      <c r="D4" t="s">
        <v>96</v>
      </c>
    </row>
    <row r="6" spans="1:4" ht="13.5">
      <c r="A6" t="s">
        <v>57</v>
      </c>
      <c r="B6">
        <v>1</v>
      </c>
      <c r="C6">
        <v>2</v>
      </c>
      <c r="D6">
        <v>3</v>
      </c>
    </row>
    <row r="7" spans="1:4" ht="13.5">
      <c r="A7" t="s">
        <v>41</v>
      </c>
      <c r="B7">
        <v>8542806.55</v>
      </c>
      <c r="C7">
        <v>8542806.55</v>
      </c>
      <c r="D7">
        <v>0</v>
      </c>
    </row>
    <row r="8" spans="1:4" ht="13.5">
      <c r="A8" t="s">
        <v>59</v>
      </c>
      <c r="B8">
        <v>7145444.12</v>
      </c>
      <c r="C8">
        <v>7145444.12</v>
      </c>
      <c r="D8">
        <v>0</v>
      </c>
    </row>
    <row r="9" spans="1:4" ht="13.5">
      <c r="A9" t="s">
        <v>72</v>
      </c>
      <c r="B9">
        <v>545515.61</v>
      </c>
      <c r="C9">
        <v>545515.61</v>
      </c>
      <c r="D9">
        <v>0</v>
      </c>
    </row>
    <row r="10" spans="1:4" ht="13.5">
      <c r="A10" t="s">
        <v>84</v>
      </c>
      <c r="B10">
        <v>462554.46</v>
      </c>
      <c r="C10">
        <v>462554.46</v>
      </c>
      <c r="D10">
        <v>0</v>
      </c>
    </row>
    <row r="11" spans="1:4" ht="13.5">
      <c r="A11" t="s">
        <v>90</v>
      </c>
      <c r="B11">
        <v>389292.36</v>
      </c>
      <c r="C11">
        <v>389292.36</v>
      </c>
      <c r="D11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6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168</v>
      </c>
    </row>
    <row r="4" spans="1:4" ht="13.5">
      <c r="A4" t="s">
        <v>51</v>
      </c>
      <c r="B4" t="s">
        <v>42</v>
      </c>
      <c r="C4" t="s">
        <v>95</v>
      </c>
      <c r="D4" t="s">
        <v>96</v>
      </c>
    </row>
    <row r="6" spans="1:4" ht="13.5">
      <c r="A6" t="s">
        <v>57</v>
      </c>
      <c r="B6">
        <v>1</v>
      </c>
      <c r="C6">
        <v>2</v>
      </c>
      <c r="D6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133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2" max="2" width="15.421875" style="0" customWidth="1"/>
    <col min="4" max="4" width="18.7109375" style="0" customWidth="1"/>
  </cols>
  <sheetData>
    <row r="2" ht="13.5">
      <c r="A2" t="s">
        <v>11</v>
      </c>
    </row>
    <row r="3" ht="13.5">
      <c r="D3" t="s">
        <v>12</v>
      </c>
    </row>
    <row r="4" spans="1:3" ht="13.5">
      <c r="A4" t="s">
        <v>13</v>
      </c>
      <c r="C4" t="s">
        <v>14</v>
      </c>
    </row>
    <row r="5" spans="1:4" ht="13.5">
      <c r="A5" t="s">
        <v>15</v>
      </c>
      <c r="B5" t="s">
        <v>16</v>
      </c>
      <c r="C5" t="s">
        <v>17</v>
      </c>
      <c r="D5" t="s">
        <v>16</v>
      </c>
    </row>
    <row r="6" spans="1:2" ht="13.5">
      <c r="A6" t="s">
        <v>18</v>
      </c>
      <c r="B6">
        <v>251476250.07</v>
      </c>
    </row>
    <row r="7" ht="13.5">
      <c r="A7" t="s">
        <v>19</v>
      </c>
    </row>
    <row r="8" ht="13.5">
      <c r="A8" t="s">
        <v>20</v>
      </c>
    </row>
    <row r="9" ht="13.5">
      <c r="A9" t="s">
        <v>21</v>
      </c>
    </row>
    <row r="10" ht="13.5">
      <c r="A10" t="s">
        <v>22</v>
      </c>
    </row>
    <row r="11" ht="13.5">
      <c r="A11" t="s">
        <v>23</v>
      </c>
    </row>
    <row r="12" ht="13.5">
      <c r="A12" t="s">
        <v>24</v>
      </c>
    </row>
    <row r="13" ht="13.5">
      <c r="A13" t="s">
        <v>25</v>
      </c>
    </row>
    <row r="14" ht="13.5">
      <c r="A14" t="s">
        <v>26</v>
      </c>
    </row>
    <row r="15" ht="13.5">
      <c r="A15" t="s">
        <v>27</v>
      </c>
    </row>
    <row r="49" spans="1:3" ht="13.5">
      <c r="A49" t="s">
        <v>28</v>
      </c>
      <c r="B49">
        <f>SUM(B6,B11,B12,B13,B14,B15)</f>
        <v>251476250.07</v>
      </c>
      <c r="C49" t="s">
        <v>29</v>
      </c>
    </row>
    <row r="50" spans="1:4" ht="13.5">
      <c r="A50" t="s">
        <v>30</v>
      </c>
      <c r="C50" t="s">
        <v>31</v>
      </c>
      <c r="D50">
        <f>B54-D49</f>
        <v>251476250.07</v>
      </c>
    </row>
    <row r="51" spans="1:2" ht="13.5">
      <c r="A51" t="s">
        <v>32</v>
      </c>
      <c r="B51">
        <f>SUM(B52,B53)</f>
        <v>0</v>
      </c>
    </row>
    <row r="52" ht="13.5">
      <c r="A52" t="s">
        <v>33</v>
      </c>
    </row>
    <row r="53" ht="13.5">
      <c r="A53" t="s">
        <v>34</v>
      </c>
    </row>
    <row r="54" spans="1:4" ht="13.5">
      <c r="A54" t="s">
        <v>35</v>
      </c>
      <c r="B54">
        <f>SUM(B49,B50,B51)</f>
        <v>251476250.07</v>
      </c>
      <c r="C54" t="s">
        <v>36</v>
      </c>
      <c r="D54">
        <f>SUM(D49,D50)</f>
        <v>251476250.07</v>
      </c>
    </row>
    <row r="80" ht="13.5">
      <c r="AC80" t="s">
        <v>37</v>
      </c>
    </row>
    <row r="133" ht="13.5">
      <c r="AO133" t="s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0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38</v>
      </c>
    </row>
    <row r="3" spans="1:15" ht="13.5">
      <c r="A3" t="s">
        <v>39</v>
      </c>
      <c r="O3" t="s">
        <v>12</v>
      </c>
    </row>
    <row r="4" spans="1:15" ht="13.5">
      <c r="A4" t="s">
        <v>40</v>
      </c>
      <c r="C4" t="s">
        <v>41</v>
      </c>
      <c r="D4" t="s">
        <v>42</v>
      </c>
      <c r="I4" t="s">
        <v>43</v>
      </c>
      <c r="J4" t="s">
        <v>44</v>
      </c>
      <c r="K4" t="s">
        <v>45</v>
      </c>
      <c r="L4" t="s">
        <v>46</v>
      </c>
      <c r="M4" t="s">
        <v>47</v>
      </c>
      <c r="N4" t="s">
        <v>48</v>
      </c>
      <c r="O4" t="s">
        <v>49</v>
      </c>
    </row>
    <row r="5" spans="1:8" ht="13.5">
      <c r="A5" t="s">
        <v>50</v>
      </c>
      <c r="B5" t="s">
        <v>51</v>
      </c>
      <c r="D5" t="s">
        <v>52</v>
      </c>
      <c r="E5" t="s">
        <v>53</v>
      </c>
      <c r="F5" t="s">
        <v>54</v>
      </c>
      <c r="G5" t="s">
        <v>55</v>
      </c>
      <c r="H5" t="s">
        <v>56</v>
      </c>
    </row>
    <row r="6" spans="1:15" ht="13.5">
      <c r="A6" t="s">
        <v>57</v>
      </c>
      <c r="B6" t="s">
        <v>57</v>
      </c>
      <c r="C6">
        <v>1</v>
      </c>
      <c r="D6">
        <f aca="true" t="shared" si="0" ref="D6:O6">C6+1</f>
        <v>2</v>
      </c>
      <c r="E6">
        <f t="shared" si="0"/>
        <v>3</v>
      </c>
      <c r="F6">
        <f t="shared" si="0"/>
        <v>4</v>
      </c>
      <c r="G6">
        <f t="shared" si="0"/>
        <v>5</v>
      </c>
      <c r="H6">
        <f t="shared" si="0"/>
        <v>6</v>
      </c>
      <c r="I6">
        <f t="shared" si="0"/>
        <v>7</v>
      </c>
      <c r="J6">
        <f t="shared" si="0"/>
        <v>8</v>
      </c>
      <c r="K6">
        <f t="shared" si="0"/>
        <v>9</v>
      </c>
      <c r="L6">
        <f t="shared" si="0"/>
        <v>10</v>
      </c>
      <c r="M6">
        <f t="shared" si="0"/>
        <v>11</v>
      </c>
      <c r="N6">
        <f t="shared" si="0"/>
        <v>12</v>
      </c>
      <c r="O6">
        <f t="shared" si="0"/>
        <v>13</v>
      </c>
    </row>
    <row r="7" spans="1:15" ht="13.5">
      <c r="A7" t="s">
        <v>41</v>
      </c>
      <c r="C7">
        <v>10361106.55</v>
      </c>
      <c r="D7">
        <v>8542806.55</v>
      </c>
      <c r="E7">
        <v>8542806.55</v>
      </c>
      <c r="F7">
        <v>0</v>
      </c>
      <c r="G7">
        <v>0</v>
      </c>
      <c r="H7">
        <v>0</v>
      </c>
      <c r="I7">
        <v>0</v>
      </c>
      <c r="J7">
        <v>0</v>
      </c>
      <c r="K7">
        <v>1818300</v>
      </c>
      <c r="L7">
        <v>0</v>
      </c>
      <c r="M7">
        <v>0</v>
      </c>
      <c r="N7">
        <v>0</v>
      </c>
      <c r="O7">
        <v>0</v>
      </c>
    </row>
    <row r="8" spans="1:15" ht="13.5">
      <c r="A8" t="s">
        <v>58</v>
      </c>
      <c r="B8" t="s">
        <v>59</v>
      </c>
      <c r="C8">
        <v>10361106.55</v>
      </c>
      <c r="D8">
        <v>8542806.55</v>
      </c>
      <c r="E8">
        <v>8542806.55</v>
      </c>
      <c r="F8">
        <v>0</v>
      </c>
      <c r="G8">
        <v>0</v>
      </c>
      <c r="H8">
        <v>0</v>
      </c>
      <c r="I8">
        <v>0</v>
      </c>
      <c r="J8">
        <v>0</v>
      </c>
      <c r="K8">
        <v>1818300</v>
      </c>
      <c r="L8">
        <v>0</v>
      </c>
      <c r="M8">
        <v>0</v>
      </c>
      <c r="N8">
        <v>0</v>
      </c>
      <c r="O8">
        <v>0</v>
      </c>
    </row>
    <row r="9" spans="1:15" ht="13.5">
      <c r="A9" t="s">
        <v>60</v>
      </c>
      <c r="B9" t="s">
        <v>61</v>
      </c>
      <c r="C9">
        <v>10361106.55</v>
      </c>
      <c r="D9">
        <v>8542806.55</v>
      </c>
      <c r="E9">
        <v>8542806.55</v>
      </c>
      <c r="F9">
        <v>0</v>
      </c>
      <c r="G9">
        <v>0</v>
      </c>
      <c r="H9">
        <v>0</v>
      </c>
      <c r="I9">
        <v>0</v>
      </c>
      <c r="J9">
        <v>0</v>
      </c>
      <c r="K9">
        <v>1818300</v>
      </c>
      <c r="L9">
        <v>0</v>
      </c>
      <c r="M9">
        <v>0</v>
      </c>
      <c r="N9">
        <v>0</v>
      </c>
      <c r="O9">
        <v>0</v>
      </c>
    </row>
    <row r="10" spans="1:15" ht="13.5">
      <c r="A10" t="s">
        <v>62</v>
      </c>
      <c r="B10" t="s">
        <v>63</v>
      </c>
      <c r="C10">
        <v>10361106.55</v>
      </c>
      <c r="D10">
        <v>8542806.55</v>
      </c>
      <c r="E10">
        <v>8542806.55</v>
      </c>
      <c r="F10">
        <v>0</v>
      </c>
      <c r="G10">
        <v>0</v>
      </c>
      <c r="H10">
        <v>0</v>
      </c>
      <c r="I10">
        <v>0</v>
      </c>
      <c r="J10">
        <v>0</v>
      </c>
      <c r="K10">
        <v>1818300</v>
      </c>
      <c r="L10">
        <v>0</v>
      </c>
      <c r="M10">
        <v>0</v>
      </c>
      <c r="N10">
        <v>0</v>
      </c>
      <c r="O10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2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64</v>
      </c>
    </row>
    <row r="3" spans="1:8" ht="13.5">
      <c r="A3" t="s">
        <v>39</v>
      </c>
      <c r="H3" t="s">
        <v>12</v>
      </c>
    </row>
    <row r="4" spans="1:8" ht="13.5">
      <c r="A4" t="s">
        <v>40</v>
      </c>
      <c r="C4" t="s">
        <v>41</v>
      </c>
      <c r="D4" t="s">
        <v>65</v>
      </c>
      <c r="E4" t="s">
        <v>66</v>
      </c>
      <c r="F4" t="s">
        <v>67</v>
      </c>
      <c r="G4" t="s">
        <v>68</v>
      </c>
      <c r="H4" t="s">
        <v>69</v>
      </c>
    </row>
    <row r="5" spans="1:2" ht="13.5">
      <c r="A5" t="s">
        <v>50</v>
      </c>
      <c r="B5" t="s">
        <v>70</v>
      </c>
    </row>
    <row r="6" spans="1:8" ht="13.5">
      <c r="A6" t="s">
        <v>57</v>
      </c>
      <c r="B6" t="s">
        <v>57</v>
      </c>
      <c r="C6">
        <v>1</v>
      </c>
      <c r="D6">
        <f>C6+1</f>
        <v>2</v>
      </c>
      <c r="E6">
        <f>D6+1</f>
        <v>3</v>
      </c>
      <c r="F6">
        <f>E6+1</f>
        <v>4</v>
      </c>
      <c r="G6">
        <f>F6+1</f>
        <v>5</v>
      </c>
      <c r="H6">
        <f>G6+1</f>
        <v>6</v>
      </c>
    </row>
    <row r="7" spans="2:8" ht="13.5">
      <c r="B7" t="s">
        <v>41</v>
      </c>
      <c r="C7">
        <v>10361106.55</v>
      </c>
      <c r="D7">
        <v>10361106.55</v>
      </c>
      <c r="E7">
        <v>0</v>
      </c>
      <c r="F7">
        <v>0</v>
      </c>
      <c r="G7">
        <v>0</v>
      </c>
      <c r="H7">
        <v>0</v>
      </c>
    </row>
    <row r="8" spans="1:8" ht="13.5">
      <c r="A8" t="s">
        <v>58</v>
      </c>
      <c r="B8" t="s">
        <v>59</v>
      </c>
      <c r="C8">
        <v>8963744.12</v>
      </c>
      <c r="D8">
        <v>8963744.12</v>
      </c>
      <c r="E8">
        <v>0</v>
      </c>
      <c r="F8">
        <v>0</v>
      </c>
      <c r="G8">
        <v>0</v>
      </c>
      <c r="H8">
        <v>0</v>
      </c>
    </row>
    <row r="9" spans="1:8" ht="13.5">
      <c r="A9" t="s">
        <v>60</v>
      </c>
      <c r="B9" t="s">
        <v>61</v>
      </c>
      <c r="C9">
        <v>8963744.12</v>
      </c>
      <c r="D9">
        <v>8963744.12</v>
      </c>
      <c r="E9">
        <v>0</v>
      </c>
      <c r="F9">
        <v>0</v>
      </c>
      <c r="G9">
        <v>0</v>
      </c>
      <c r="H9">
        <v>0</v>
      </c>
    </row>
    <row r="10" spans="1:8" ht="13.5">
      <c r="A10" t="s">
        <v>62</v>
      </c>
      <c r="B10" t="s">
        <v>63</v>
      </c>
      <c r="C10">
        <v>8963744.12</v>
      </c>
      <c r="D10">
        <v>8963744.12</v>
      </c>
      <c r="E10">
        <v>0</v>
      </c>
      <c r="F10">
        <v>0</v>
      </c>
      <c r="G10">
        <v>0</v>
      </c>
      <c r="H10">
        <v>0</v>
      </c>
    </row>
    <row r="11" spans="1:8" ht="13.5">
      <c r="A11" t="s">
        <v>71</v>
      </c>
      <c r="B11" t="s">
        <v>72</v>
      </c>
      <c r="C11">
        <v>545515.61</v>
      </c>
      <c r="D11">
        <v>545515.61</v>
      </c>
      <c r="E11">
        <v>0</v>
      </c>
      <c r="F11">
        <v>0</v>
      </c>
      <c r="G11">
        <v>0</v>
      </c>
      <c r="H11">
        <v>0</v>
      </c>
    </row>
    <row r="12" spans="1:8" ht="13.5">
      <c r="A12" t="s">
        <v>73</v>
      </c>
      <c r="B12" t="s">
        <v>74</v>
      </c>
      <c r="C12">
        <v>516464.48</v>
      </c>
      <c r="D12">
        <v>516464.48</v>
      </c>
      <c r="E12">
        <v>0</v>
      </c>
      <c r="F12">
        <v>0</v>
      </c>
      <c r="G12">
        <v>0</v>
      </c>
      <c r="H12">
        <v>0</v>
      </c>
    </row>
    <row r="13" spans="1:8" ht="13.5">
      <c r="A13" t="s">
        <v>75</v>
      </c>
      <c r="B13" t="s">
        <v>76</v>
      </c>
      <c r="C13">
        <v>516464.48</v>
      </c>
      <c r="D13">
        <v>516464.48</v>
      </c>
      <c r="E13">
        <v>0</v>
      </c>
      <c r="F13">
        <v>0</v>
      </c>
      <c r="G13">
        <v>0</v>
      </c>
      <c r="H13">
        <v>0</v>
      </c>
    </row>
    <row r="14" spans="1:8" ht="13.5">
      <c r="A14" t="s">
        <v>77</v>
      </c>
      <c r="B14" t="s">
        <v>78</v>
      </c>
      <c r="C14">
        <v>29051.13</v>
      </c>
      <c r="D14">
        <v>29051.13</v>
      </c>
      <c r="E14">
        <v>0</v>
      </c>
      <c r="F14">
        <v>0</v>
      </c>
      <c r="G14">
        <v>0</v>
      </c>
      <c r="H14">
        <v>0</v>
      </c>
    </row>
    <row r="15" spans="1:8" ht="13.5">
      <c r="A15" t="s">
        <v>79</v>
      </c>
      <c r="B15" t="s">
        <v>80</v>
      </c>
      <c r="C15">
        <v>16139.52</v>
      </c>
      <c r="D15">
        <v>16139.52</v>
      </c>
      <c r="E15">
        <v>0</v>
      </c>
      <c r="F15">
        <v>0</v>
      </c>
      <c r="G15">
        <v>0</v>
      </c>
      <c r="H15">
        <v>0</v>
      </c>
    </row>
    <row r="16" spans="1:8" ht="13.5">
      <c r="A16" t="s">
        <v>81</v>
      </c>
      <c r="B16" t="s">
        <v>82</v>
      </c>
      <c r="C16">
        <v>12911.61</v>
      </c>
      <c r="D16">
        <v>12911.61</v>
      </c>
      <c r="E16">
        <v>0</v>
      </c>
      <c r="F16">
        <v>0</v>
      </c>
      <c r="G16">
        <v>0</v>
      </c>
      <c r="H16">
        <v>0</v>
      </c>
    </row>
    <row r="17" spans="1:8" ht="13.5">
      <c r="A17" t="s">
        <v>83</v>
      </c>
      <c r="B17" t="s">
        <v>84</v>
      </c>
      <c r="C17">
        <v>462554.46</v>
      </c>
      <c r="D17">
        <v>462554.46</v>
      </c>
      <c r="E17">
        <v>0</v>
      </c>
      <c r="F17">
        <v>0</v>
      </c>
      <c r="G17">
        <v>0</v>
      </c>
      <c r="H17">
        <v>0</v>
      </c>
    </row>
    <row r="18" spans="1:8" ht="13.5">
      <c r="A18" t="s">
        <v>85</v>
      </c>
      <c r="B18" t="s">
        <v>86</v>
      </c>
      <c r="C18">
        <v>462554.46</v>
      </c>
      <c r="D18">
        <v>462554.46</v>
      </c>
      <c r="E18">
        <v>0</v>
      </c>
      <c r="F18">
        <v>0</v>
      </c>
      <c r="G18">
        <v>0</v>
      </c>
      <c r="H18">
        <v>0</v>
      </c>
    </row>
    <row r="19" spans="1:8" ht="13.5">
      <c r="A19" t="s">
        <v>87</v>
      </c>
      <c r="B19" t="s">
        <v>88</v>
      </c>
      <c r="C19">
        <v>462554.46</v>
      </c>
      <c r="D19">
        <v>462554.46</v>
      </c>
      <c r="E19">
        <v>0</v>
      </c>
      <c r="F19">
        <v>0</v>
      </c>
      <c r="G19">
        <v>0</v>
      </c>
      <c r="H19">
        <v>0</v>
      </c>
    </row>
    <row r="20" spans="1:8" ht="13.5">
      <c r="A20" t="s">
        <v>89</v>
      </c>
      <c r="B20" t="s">
        <v>90</v>
      </c>
      <c r="C20">
        <v>389292.36</v>
      </c>
      <c r="D20">
        <v>389292.36</v>
      </c>
      <c r="E20">
        <v>0</v>
      </c>
      <c r="F20">
        <v>0</v>
      </c>
      <c r="G20">
        <v>0</v>
      </c>
      <c r="H20">
        <v>0</v>
      </c>
    </row>
    <row r="21" spans="1:8" ht="13.5">
      <c r="A21" t="s">
        <v>60</v>
      </c>
      <c r="B21" t="s">
        <v>91</v>
      </c>
      <c r="C21">
        <v>389292.36</v>
      </c>
      <c r="D21">
        <v>389292.36</v>
      </c>
      <c r="E21">
        <v>0</v>
      </c>
      <c r="F21">
        <v>0</v>
      </c>
      <c r="G21">
        <v>0</v>
      </c>
      <c r="H21">
        <v>0</v>
      </c>
    </row>
    <row r="22" spans="1:8" ht="13.5">
      <c r="A22" t="s">
        <v>92</v>
      </c>
      <c r="B22" t="s">
        <v>93</v>
      </c>
      <c r="C22">
        <v>389292.36</v>
      </c>
      <c r="D22">
        <v>389292.36</v>
      </c>
      <c r="E22">
        <v>0</v>
      </c>
      <c r="F22">
        <v>0</v>
      </c>
      <c r="G22">
        <v>0</v>
      </c>
      <c r="H2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G122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94</v>
      </c>
    </row>
    <row r="3" ht="13.5">
      <c r="F3" t="s">
        <v>12</v>
      </c>
    </row>
    <row r="4" spans="1:3" ht="13.5">
      <c r="A4" t="s">
        <v>13</v>
      </c>
      <c r="C4" t="s">
        <v>14</v>
      </c>
    </row>
    <row r="5" spans="1:6" ht="13.5">
      <c r="A5" t="s">
        <v>15</v>
      </c>
      <c r="B5" t="s">
        <v>16</v>
      </c>
      <c r="C5" t="s">
        <v>17</v>
      </c>
      <c r="D5" t="s">
        <v>41</v>
      </c>
      <c r="E5" t="s">
        <v>95</v>
      </c>
      <c r="F5" t="s">
        <v>96</v>
      </c>
    </row>
    <row r="6" spans="1:3" ht="13.5">
      <c r="A6" t="s">
        <v>97</v>
      </c>
      <c r="B6">
        <v>8542806.55</v>
      </c>
      <c r="C6" t="s">
        <v>98</v>
      </c>
    </row>
    <row r="7" ht="13.5">
      <c r="A7" t="s">
        <v>19</v>
      </c>
    </row>
    <row r="8" ht="13.5">
      <c r="A8" t="s">
        <v>20</v>
      </c>
    </row>
    <row r="9" ht="13.5">
      <c r="A9" t="s">
        <v>21</v>
      </c>
    </row>
    <row r="10" ht="13.5">
      <c r="A10" t="s">
        <v>22</v>
      </c>
    </row>
    <row r="49" spans="1:3" ht="13.5">
      <c r="A49" t="s">
        <v>99</v>
      </c>
      <c r="C49" t="s">
        <v>100</v>
      </c>
    </row>
    <row r="54" spans="1:3" ht="13.5">
      <c r="A54" t="s">
        <v>35</v>
      </c>
      <c r="B54">
        <f>B6</f>
        <v>8542806.55</v>
      </c>
      <c r="C54" t="s">
        <v>36</v>
      </c>
    </row>
    <row r="84" ht="13.5">
      <c r="AG84" t="s">
        <v>37</v>
      </c>
    </row>
    <row r="122" ht="13.5">
      <c r="Z122" t="s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101</v>
      </c>
    </row>
    <row r="3" spans="1:5" ht="13.5">
      <c r="A3" t="s">
        <v>39</v>
      </c>
      <c r="E3" t="s">
        <v>12</v>
      </c>
    </row>
    <row r="4" spans="1:3" ht="13.5">
      <c r="A4" t="s">
        <v>40</v>
      </c>
      <c r="C4" t="s">
        <v>102</v>
      </c>
    </row>
    <row r="5" spans="1:5" ht="13.5">
      <c r="A5" t="s">
        <v>50</v>
      </c>
      <c r="B5" t="s">
        <v>70</v>
      </c>
      <c r="C5" t="s">
        <v>41</v>
      </c>
      <c r="D5" t="s">
        <v>65</v>
      </c>
      <c r="E5" t="s">
        <v>66</v>
      </c>
    </row>
    <row r="6" spans="1:5" ht="13.5">
      <c r="A6" t="s">
        <v>57</v>
      </c>
      <c r="B6" t="s">
        <v>57</v>
      </c>
      <c r="C6">
        <v>1</v>
      </c>
      <c r="D6">
        <f>C6+1</f>
        <v>2</v>
      </c>
      <c r="E6">
        <f>D6+1</f>
        <v>3</v>
      </c>
    </row>
    <row r="7" spans="2:5" ht="13.5">
      <c r="B7" t="s">
        <v>41</v>
      </c>
      <c r="C7">
        <v>8542806.55</v>
      </c>
      <c r="D7">
        <v>8542806.55</v>
      </c>
      <c r="E7">
        <v>0</v>
      </c>
    </row>
    <row r="8" spans="1:5" ht="13.5">
      <c r="A8" t="s">
        <v>58</v>
      </c>
      <c r="B8" t="s">
        <v>59</v>
      </c>
      <c r="C8">
        <v>7145444.12</v>
      </c>
      <c r="D8">
        <v>7145444.12</v>
      </c>
      <c r="E8">
        <v>0</v>
      </c>
    </row>
    <row r="9" spans="1:5" ht="13.5">
      <c r="A9" t="s">
        <v>60</v>
      </c>
      <c r="B9" t="s">
        <v>61</v>
      </c>
      <c r="C9">
        <v>7145444.12</v>
      </c>
      <c r="D9">
        <v>7145444.12</v>
      </c>
      <c r="E9">
        <v>0</v>
      </c>
    </row>
    <row r="10" spans="1:5" ht="13.5">
      <c r="A10" t="s">
        <v>62</v>
      </c>
      <c r="B10" t="s">
        <v>63</v>
      </c>
      <c r="C10">
        <v>7145444.12</v>
      </c>
      <c r="D10">
        <v>7145444.12</v>
      </c>
      <c r="E10">
        <v>0</v>
      </c>
    </row>
    <row r="11" spans="1:5" ht="13.5">
      <c r="A11" t="s">
        <v>71</v>
      </c>
      <c r="B11" t="s">
        <v>72</v>
      </c>
      <c r="C11">
        <v>545515.61</v>
      </c>
      <c r="D11">
        <v>545515.61</v>
      </c>
      <c r="E11">
        <v>0</v>
      </c>
    </row>
    <row r="12" spans="1:5" ht="13.5">
      <c r="A12" t="s">
        <v>73</v>
      </c>
      <c r="B12" t="s">
        <v>74</v>
      </c>
      <c r="C12">
        <v>516464.48</v>
      </c>
      <c r="D12">
        <v>516464.48</v>
      </c>
      <c r="E12">
        <v>0</v>
      </c>
    </row>
    <row r="13" spans="1:5" ht="13.5">
      <c r="A13" t="s">
        <v>75</v>
      </c>
      <c r="B13" t="s">
        <v>76</v>
      </c>
      <c r="C13">
        <v>516464.48</v>
      </c>
      <c r="D13">
        <v>516464.48</v>
      </c>
      <c r="E13">
        <v>0</v>
      </c>
    </row>
    <row r="14" spans="1:5" ht="13.5">
      <c r="A14" t="s">
        <v>77</v>
      </c>
      <c r="B14" t="s">
        <v>78</v>
      </c>
      <c r="C14">
        <v>29051.13</v>
      </c>
      <c r="D14">
        <v>29051.13</v>
      </c>
      <c r="E14">
        <v>0</v>
      </c>
    </row>
    <row r="15" spans="1:5" ht="13.5">
      <c r="A15" t="s">
        <v>81</v>
      </c>
      <c r="B15" t="s">
        <v>82</v>
      </c>
      <c r="C15">
        <v>12911.61</v>
      </c>
      <c r="D15">
        <v>12911.61</v>
      </c>
      <c r="E15">
        <v>0</v>
      </c>
    </row>
    <row r="16" spans="1:5" ht="13.5">
      <c r="A16" t="s">
        <v>79</v>
      </c>
      <c r="B16" t="s">
        <v>80</v>
      </c>
      <c r="C16">
        <v>16139.52</v>
      </c>
      <c r="D16">
        <v>16139.52</v>
      </c>
      <c r="E16">
        <v>0</v>
      </c>
    </row>
    <row r="17" spans="1:5" ht="13.5">
      <c r="A17" t="s">
        <v>83</v>
      </c>
      <c r="B17" t="s">
        <v>84</v>
      </c>
      <c r="C17">
        <v>462554.46</v>
      </c>
      <c r="D17">
        <v>462554.46</v>
      </c>
      <c r="E17">
        <v>0</v>
      </c>
    </row>
    <row r="18" spans="1:5" ht="13.5">
      <c r="A18" t="s">
        <v>85</v>
      </c>
      <c r="B18" t="s">
        <v>86</v>
      </c>
      <c r="C18">
        <v>462554.46</v>
      </c>
      <c r="D18">
        <v>462554.46</v>
      </c>
      <c r="E18">
        <v>0</v>
      </c>
    </row>
    <row r="19" spans="1:5" ht="13.5">
      <c r="A19" t="s">
        <v>87</v>
      </c>
      <c r="B19" t="s">
        <v>88</v>
      </c>
      <c r="C19">
        <v>462554.46</v>
      </c>
      <c r="D19">
        <v>462554.46</v>
      </c>
      <c r="E19">
        <v>0</v>
      </c>
    </row>
    <row r="20" spans="1:5" ht="13.5">
      <c r="A20" t="s">
        <v>89</v>
      </c>
      <c r="B20" t="s">
        <v>90</v>
      </c>
      <c r="C20">
        <v>389292.36</v>
      </c>
      <c r="D20">
        <v>389292.36</v>
      </c>
      <c r="E20">
        <v>0</v>
      </c>
    </row>
    <row r="21" spans="1:5" ht="13.5">
      <c r="A21" t="s">
        <v>60</v>
      </c>
      <c r="B21" t="s">
        <v>91</v>
      </c>
      <c r="C21">
        <v>389292.36</v>
      </c>
      <c r="D21">
        <v>389292.36</v>
      </c>
      <c r="E21">
        <v>0</v>
      </c>
    </row>
    <row r="22" spans="1:5" ht="13.5">
      <c r="A22" t="s">
        <v>92</v>
      </c>
      <c r="B22" t="s">
        <v>93</v>
      </c>
      <c r="C22">
        <v>389292.36</v>
      </c>
      <c r="D22">
        <v>389292.36</v>
      </c>
      <c r="E2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E30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103</v>
      </c>
    </row>
    <row r="3" spans="1:5" ht="13.5">
      <c r="A3" t="s">
        <v>39</v>
      </c>
      <c r="E3" t="s">
        <v>12</v>
      </c>
    </row>
    <row r="4" spans="1:3" ht="13.5">
      <c r="A4" t="s">
        <v>104</v>
      </c>
      <c r="C4" t="s">
        <v>105</v>
      </c>
    </row>
    <row r="5" spans="1:5" ht="13.5">
      <c r="A5" t="s">
        <v>50</v>
      </c>
      <c r="B5" t="s">
        <v>70</v>
      </c>
      <c r="C5" t="s">
        <v>41</v>
      </c>
      <c r="D5" t="s">
        <v>106</v>
      </c>
      <c r="E5" t="s">
        <v>107</v>
      </c>
    </row>
    <row r="6" spans="1:5" ht="13.5">
      <c r="A6" t="s">
        <v>57</v>
      </c>
      <c r="B6" t="s">
        <v>57</v>
      </c>
      <c r="C6">
        <v>1</v>
      </c>
      <c r="D6">
        <f>C6+1</f>
        <v>2</v>
      </c>
      <c r="E6">
        <f>D6+1</f>
        <v>3</v>
      </c>
    </row>
    <row r="7" spans="2:5" ht="13.5">
      <c r="B7" t="s">
        <v>41</v>
      </c>
      <c r="C7">
        <v>8542806.55</v>
      </c>
      <c r="D7">
        <v>8396919.43</v>
      </c>
      <c r="E7">
        <v>145887.12</v>
      </c>
    </row>
    <row r="8" spans="1:5" ht="13.5">
      <c r="A8" t="s">
        <v>108</v>
      </c>
      <c r="B8" t="s">
        <v>109</v>
      </c>
      <c r="C8">
        <v>8383665.43</v>
      </c>
      <c r="D8">
        <v>8383665.43</v>
      </c>
      <c r="E8">
        <v>0</v>
      </c>
    </row>
    <row r="9" spans="1:5" ht="13.5">
      <c r="A9" t="s">
        <v>110</v>
      </c>
      <c r="B9" t="s">
        <v>111</v>
      </c>
      <c r="C9">
        <v>3742200</v>
      </c>
      <c r="D9">
        <v>3742200</v>
      </c>
      <c r="E9">
        <v>0</v>
      </c>
    </row>
    <row r="10" spans="1:5" ht="13.5">
      <c r="A10" t="s">
        <v>112</v>
      </c>
      <c r="B10" t="s">
        <v>113</v>
      </c>
      <c r="C10">
        <v>1923396</v>
      </c>
      <c r="D10">
        <v>1923396</v>
      </c>
      <c r="E10">
        <v>0</v>
      </c>
    </row>
    <row r="11" spans="1:5" ht="13.5">
      <c r="A11" t="s">
        <v>114</v>
      </c>
      <c r="B11" t="s">
        <v>115</v>
      </c>
      <c r="C11">
        <v>3264</v>
      </c>
      <c r="D11">
        <v>3264</v>
      </c>
      <c r="E11">
        <v>0</v>
      </c>
    </row>
    <row r="12" spans="1:5" ht="13.5">
      <c r="A12" t="s">
        <v>116</v>
      </c>
      <c r="B12" t="s">
        <v>117</v>
      </c>
      <c r="C12">
        <v>16200</v>
      </c>
      <c r="D12">
        <v>16200</v>
      </c>
      <c r="E12">
        <v>0</v>
      </c>
    </row>
    <row r="13" spans="1:5" ht="13.5">
      <c r="A13" t="s">
        <v>118</v>
      </c>
      <c r="B13" t="s">
        <v>119</v>
      </c>
      <c r="C13">
        <v>160283</v>
      </c>
      <c r="D13">
        <v>160283</v>
      </c>
      <c r="E13">
        <v>0</v>
      </c>
    </row>
    <row r="14" spans="1:5" ht="13.5">
      <c r="A14" t="s">
        <v>120</v>
      </c>
      <c r="B14" t="s">
        <v>121</v>
      </c>
      <c r="C14">
        <v>1140960</v>
      </c>
      <c r="D14">
        <v>1140960</v>
      </c>
      <c r="E14">
        <v>0</v>
      </c>
    </row>
    <row r="15" spans="1:5" ht="13.5">
      <c r="A15" t="s">
        <v>122</v>
      </c>
      <c r="B15" t="s">
        <v>123</v>
      </c>
      <c r="C15">
        <v>516464.48</v>
      </c>
      <c r="D15">
        <v>516464.48</v>
      </c>
      <c r="E15">
        <v>0</v>
      </c>
    </row>
    <row r="16" spans="1:5" ht="13.5">
      <c r="A16" t="s">
        <v>124</v>
      </c>
      <c r="B16" t="s">
        <v>125</v>
      </c>
      <c r="C16">
        <v>236601.25</v>
      </c>
      <c r="D16">
        <v>236601.25</v>
      </c>
      <c r="E16">
        <v>0</v>
      </c>
    </row>
    <row r="17" spans="1:5" ht="13.5">
      <c r="A17" t="s">
        <v>126</v>
      </c>
      <c r="B17" t="s">
        <v>127</v>
      </c>
      <c r="C17">
        <v>225953.21</v>
      </c>
      <c r="D17">
        <v>225953.21</v>
      </c>
      <c r="E17">
        <v>0</v>
      </c>
    </row>
    <row r="18" spans="1:5" ht="13.5">
      <c r="A18" t="s">
        <v>128</v>
      </c>
      <c r="B18" t="s">
        <v>129</v>
      </c>
      <c r="C18">
        <v>16139.52</v>
      </c>
      <c r="D18">
        <v>16139.52</v>
      </c>
      <c r="E18">
        <v>0</v>
      </c>
    </row>
    <row r="19" spans="1:5" ht="13.5">
      <c r="A19" t="s">
        <v>130</v>
      </c>
      <c r="B19" t="s">
        <v>131</v>
      </c>
      <c r="C19">
        <v>12911.61</v>
      </c>
      <c r="D19">
        <v>12911.61</v>
      </c>
      <c r="E19">
        <v>0</v>
      </c>
    </row>
    <row r="20" spans="1:5" ht="13.5">
      <c r="A20" t="s">
        <v>132</v>
      </c>
      <c r="B20" t="s">
        <v>133</v>
      </c>
      <c r="C20">
        <v>389292.36</v>
      </c>
      <c r="D20">
        <v>389292.36</v>
      </c>
      <c r="E20">
        <v>0</v>
      </c>
    </row>
    <row r="21" spans="1:5" ht="13.5">
      <c r="A21" t="s">
        <v>134</v>
      </c>
      <c r="B21" t="s">
        <v>135</v>
      </c>
      <c r="C21">
        <v>145887.12</v>
      </c>
      <c r="D21">
        <v>0</v>
      </c>
      <c r="E21">
        <v>145887.12</v>
      </c>
    </row>
    <row r="22" spans="1:5" ht="13.5">
      <c r="A22" t="s">
        <v>136</v>
      </c>
      <c r="B22" t="s">
        <v>137</v>
      </c>
      <c r="C22">
        <v>17280</v>
      </c>
      <c r="D22">
        <v>0</v>
      </c>
      <c r="E22">
        <v>17280</v>
      </c>
    </row>
    <row r="23" spans="1:5" ht="13.5">
      <c r="A23" t="s">
        <v>138</v>
      </c>
      <c r="B23" t="s">
        <v>139</v>
      </c>
      <c r="C23">
        <v>61287.12</v>
      </c>
      <c r="D23">
        <v>0</v>
      </c>
      <c r="E23">
        <v>61287.12</v>
      </c>
    </row>
    <row r="24" spans="1:5" ht="13.5">
      <c r="A24" t="s">
        <v>140</v>
      </c>
      <c r="B24" t="s">
        <v>141</v>
      </c>
      <c r="C24">
        <v>4320</v>
      </c>
      <c r="D24">
        <v>0</v>
      </c>
      <c r="E24">
        <v>4320</v>
      </c>
    </row>
    <row r="25" spans="1:5" ht="13.5">
      <c r="A25" t="s">
        <v>142</v>
      </c>
      <c r="B25" t="s">
        <v>143</v>
      </c>
      <c r="C25">
        <v>3240</v>
      </c>
      <c r="D25">
        <v>0</v>
      </c>
      <c r="E25">
        <v>3240</v>
      </c>
    </row>
    <row r="26" spans="1:5" ht="13.5">
      <c r="A26" t="s">
        <v>144</v>
      </c>
      <c r="B26" t="s">
        <v>145</v>
      </c>
      <c r="C26">
        <v>2160</v>
      </c>
      <c r="D26">
        <v>0</v>
      </c>
      <c r="E26">
        <v>2160</v>
      </c>
    </row>
    <row r="27" spans="1:5" ht="13.5">
      <c r="A27" t="s">
        <v>146</v>
      </c>
      <c r="B27" t="s">
        <v>147</v>
      </c>
      <c r="C27">
        <v>57600</v>
      </c>
      <c r="D27">
        <v>0</v>
      </c>
      <c r="E27">
        <v>57600</v>
      </c>
    </row>
    <row r="28" spans="1:5" ht="13.5">
      <c r="A28" t="s">
        <v>148</v>
      </c>
      <c r="B28" t="s">
        <v>149</v>
      </c>
      <c r="C28">
        <v>13254</v>
      </c>
      <c r="D28">
        <v>13254</v>
      </c>
      <c r="E28">
        <v>0</v>
      </c>
    </row>
    <row r="29" spans="1:5" ht="13.5">
      <c r="A29" t="s">
        <v>150</v>
      </c>
      <c r="B29" t="s">
        <v>151</v>
      </c>
      <c r="C29">
        <v>7974</v>
      </c>
      <c r="D29">
        <v>7974</v>
      </c>
      <c r="E29">
        <v>0</v>
      </c>
    </row>
    <row r="30" spans="1:5" ht="13.5">
      <c r="A30" t="s">
        <v>152</v>
      </c>
      <c r="B30" t="s">
        <v>153</v>
      </c>
      <c r="C30">
        <v>5280</v>
      </c>
      <c r="D30">
        <v>5280</v>
      </c>
      <c r="E30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154</v>
      </c>
    </row>
    <row r="3" spans="1:7" ht="13.5">
      <c r="G3" t="s">
        <v>12</v>
      </c>
    </row>
    <row r="4" spans="1:7" ht="13.5">
      <c r="A4" t="s">
        <v>156</v>
      </c>
      <c r="B4" t="s">
        <v>157</v>
      </c>
      <c r="C4" t="s">
        <v>41</v>
      </c>
      <c r="D4" t="s">
        <v>158</v>
      </c>
      <c r="E4" t="s">
        <v>159</v>
      </c>
      <c r="F4" t="s">
        <v>160</v>
      </c>
      <c r="G4" t="s">
        <v>161</v>
      </c>
    </row>
    <row r="5" spans="1:7" ht="13.5">
      <c r="A5" t="s">
        <v>57</v>
      </c>
      <c r="B5" t="s">
        <v>57</v>
      </c>
      <c r="C5">
        <v>1</v>
      </c>
      <c r="D5">
        <f>C5+1</f>
        <v>2</v>
      </c>
      <c r="E5">
        <f>D5+1</f>
        <v>3</v>
      </c>
      <c r="F5">
        <f>E5+1</f>
        <v>4</v>
      </c>
      <c r="G5">
        <f>F5+1</f>
        <v>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E6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162</v>
      </c>
    </row>
    <row r="3" spans="1:5" ht="13.5">
      <c r="E3" t="s">
        <v>12</v>
      </c>
    </row>
    <row r="4" spans="1:3" ht="13.5">
      <c r="A4" t="s">
        <v>40</v>
      </c>
      <c r="C4" t="s">
        <v>102</v>
      </c>
    </row>
    <row r="5" spans="1:5" ht="13.5">
      <c r="A5" t="s">
        <v>50</v>
      </c>
      <c r="B5" t="s">
        <v>70</v>
      </c>
      <c r="C5" t="s">
        <v>41</v>
      </c>
      <c r="D5" t="s">
        <v>65</v>
      </c>
      <c r="E5" t="s">
        <v>66</v>
      </c>
    </row>
    <row r="6" spans="1:5" ht="13.5">
      <c r="A6" t="s">
        <v>57</v>
      </c>
      <c r="B6" t="s">
        <v>57</v>
      </c>
      <c r="C6">
        <v>1</v>
      </c>
      <c r="D6">
        <f>C6+1</f>
        <v>2</v>
      </c>
      <c r="E6">
        <f>D6+1</f>
        <v>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2021-04-28T07:18:42Z</dcterms:created>
  <dcterms:modified xsi:type="dcterms:W3CDTF">2021-04-28T07:18:42Z</dcterms:modified>
  <cp:category/>
  <cp:version/>
  <cp:contentType/>
  <cp:contentStatus/>
</cp:coreProperties>
</file>