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activeTab="4"/>
  </bookViews>
  <sheets>
    <sheet name="农村集中失能半失能" sheetId="3" r:id="rId1"/>
    <sheet name="农村分散失能半失能" sheetId="5" r:id="rId2"/>
    <sheet name="城镇集中失能半失能" sheetId="6" r:id="rId3"/>
    <sheet name="城镇分散失能半失能" sheetId="7" r:id="rId4"/>
    <sheet name="汇总表" sheetId="8" r:id="rId5"/>
  </sheets>
  <definedNames>
    <definedName name="_xlnm._FilterDatabase" localSheetId="0" hidden="1">农村集中失能半失能!$A$2:$I$59</definedName>
    <definedName name="_xlnm._FilterDatabase" localSheetId="1" hidden="1">农村分散失能半失能!$A$1:$I$12</definedName>
    <definedName name="_xlnm._FilterDatabase" localSheetId="2" hidden="1">城镇集中失能半失能!$A$1:$I$36</definedName>
    <definedName name="_xlnm._FilterDatabase" localSheetId="3" hidden="1">城镇分散失能半失能!$A$1:$I$14</definedName>
    <definedName name="_xlnm._FilterDatabase" localSheetId="4" hidden="1">汇总表!$A$4:$X$21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<sst xmlns="http://schemas.openxmlformats.org/spreadsheetml/2006/main" count="654" uniqueCount="186">
  <si>
    <t>新建区农村集中失能半失能特困名单</t>
  </si>
  <si>
    <t>序号</t>
  </si>
  <si>
    <t>乡镇</t>
  </si>
  <si>
    <t>姓名</t>
  </si>
  <si>
    <t>享受
人口</t>
  </si>
  <si>
    <t>金额</t>
  </si>
  <si>
    <t>护理金额</t>
  </si>
  <si>
    <t>地址</t>
  </si>
  <si>
    <t>供养方式</t>
  </si>
  <si>
    <t>户籍类别</t>
  </si>
  <si>
    <t>昌邑乡</t>
  </si>
  <si>
    <t>陈立黄</t>
  </si>
  <si>
    <t>社会福利中心</t>
  </si>
  <si>
    <t>集中</t>
  </si>
  <si>
    <t>农村</t>
  </si>
  <si>
    <t>陶学立</t>
  </si>
  <si>
    <t>大塘坪乡</t>
  </si>
  <si>
    <t>胡祥生</t>
  </si>
  <si>
    <t>江西省精神病院</t>
  </si>
  <si>
    <t>胡更生</t>
  </si>
  <si>
    <t>程时坎</t>
  </si>
  <si>
    <t>万招弟</t>
  </si>
  <si>
    <t>蔡道水</t>
  </si>
  <si>
    <t>联圩镇</t>
  </si>
  <si>
    <t>熊三礼</t>
  </si>
  <si>
    <t>联圩镇敬老院</t>
  </si>
  <si>
    <t>李朝芥</t>
  </si>
  <si>
    <t>张学伯</t>
  </si>
  <si>
    <t>万火英</t>
  </si>
  <si>
    <t>联圩敬老院</t>
  </si>
  <si>
    <t>陈玉华</t>
  </si>
  <si>
    <t>石埠镇</t>
  </si>
  <si>
    <t>方为有</t>
  </si>
  <si>
    <t>熊炳喜</t>
  </si>
  <si>
    <t>熊省女</t>
  </si>
  <si>
    <t>程振演</t>
  </si>
  <si>
    <t>石岗镇</t>
  </si>
  <si>
    <t>余三宝</t>
  </si>
  <si>
    <t>魏雄木</t>
  </si>
  <si>
    <t>松湖镇</t>
  </si>
  <si>
    <t>龚三莲</t>
  </si>
  <si>
    <t>邓霖</t>
  </si>
  <si>
    <t>李德仙</t>
  </si>
  <si>
    <t>金罗花</t>
  </si>
  <si>
    <t>章国胜</t>
  </si>
  <si>
    <t>铁河乡</t>
  </si>
  <si>
    <t>刘正娥</t>
  </si>
  <si>
    <t>胡方旌</t>
  </si>
  <si>
    <t>象山镇</t>
  </si>
  <si>
    <t>蔡恒畅</t>
  </si>
  <si>
    <t>赵定芳</t>
  </si>
  <si>
    <t>李香香</t>
  </si>
  <si>
    <t>胡梅花</t>
  </si>
  <si>
    <t>金桥乡</t>
  </si>
  <si>
    <t>熊经炎</t>
  </si>
  <si>
    <t>胡位造</t>
  </si>
  <si>
    <t>刘长青</t>
  </si>
  <si>
    <t>丁根妹</t>
  </si>
  <si>
    <t>余金花</t>
  </si>
  <si>
    <t>章长久</t>
  </si>
  <si>
    <t>熊忠金</t>
  </si>
  <si>
    <t>胡海妹</t>
  </si>
  <si>
    <t>勒孚耀</t>
  </si>
  <si>
    <t>汪建昌</t>
  </si>
  <si>
    <t>陶桃兰</t>
  </si>
  <si>
    <t>何玉彪</t>
  </si>
  <si>
    <t>缪建华</t>
  </si>
  <si>
    <t>陈惠金</t>
  </si>
  <si>
    <t>陶发生</t>
  </si>
  <si>
    <t>李经逻</t>
  </si>
  <si>
    <t>程桂红</t>
  </si>
  <si>
    <t>熊百花</t>
  </si>
  <si>
    <t>夏江华</t>
  </si>
  <si>
    <t>罗小毛</t>
  </si>
  <si>
    <t>璜溪</t>
  </si>
  <si>
    <t>缪淑兰</t>
  </si>
  <si>
    <t>于文坚</t>
  </si>
  <si>
    <t>邓国根</t>
  </si>
  <si>
    <t>杨美景</t>
  </si>
  <si>
    <t>恒湖</t>
  </si>
  <si>
    <t>徐金根</t>
  </si>
  <si>
    <t>万木选</t>
  </si>
  <si>
    <t>熊秀娟</t>
  </si>
  <si>
    <t>张花玲</t>
  </si>
  <si>
    <t>新建区农村分散失能半失能特困名单</t>
  </si>
  <si>
    <t>享受人口</t>
  </si>
  <si>
    <t>熊中菊</t>
  </si>
  <si>
    <t>观前村</t>
  </si>
  <si>
    <t>分散</t>
  </si>
  <si>
    <t>陈玲花</t>
  </si>
  <si>
    <t>马洲村</t>
  </si>
  <si>
    <t>任作柱</t>
  </si>
  <si>
    <t>璜源村</t>
  </si>
  <si>
    <t>邹高爱</t>
  </si>
  <si>
    <t>小岭村</t>
  </si>
  <si>
    <t>李刚利</t>
  </si>
  <si>
    <t>松湖村</t>
  </si>
  <si>
    <t>余丽红</t>
  </si>
  <si>
    <t>余浪珍</t>
  </si>
  <si>
    <t>仙亭村</t>
  </si>
  <si>
    <t>夏乐辉</t>
  </si>
  <si>
    <t>三埂村</t>
  </si>
  <si>
    <t>赵厚固</t>
  </si>
  <si>
    <t>西湖村</t>
  </si>
  <si>
    <t>罗贤干</t>
  </si>
  <si>
    <t>夏家村</t>
  </si>
  <si>
    <t>新建区城镇特困集中失能半失能名单</t>
  </si>
  <si>
    <t>家庭成员</t>
  </si>
  <si>
    <t>月享受</t>
  </si>
  <si>
    <t>详细通讯地址</t>
  </si>
  <si>
    <t>闵君宏</t>
  </si>
  <si>
    <t>城镇</t>
  </si>
  <si>
    <t>熊木兰</t>
  </si>
  <si>
    <t>溪霞镇</t>
  </si>
  <si>
    <t>邹义贵</t>
  </si>
  <si>
    <t>袁立华</t>
  </si>
  <si>
    <t>长堎街道</t>
  </si>
  <si>
    <t>党恩英</t>
  </si>
  <si>
    <t>康定医院</t>
  </si>
  <si>
    <t>刘凤华</t>
  </si>
  <si>
    <t>党恩民</t>
  </si>
  <si>
    <t>党恩军</t>
  </si>
  <si>
    <t>党恩兵</t>
  </si>
  <si>
    <t>党恩兰</t>
  </si>
  <si>
    <t>党恩芳</t>
  </si>
  <si>
    <t>党关爱</t>
  </si>
  <si>
    <t>党恩忠</t>
  </si>
  <si>
    <t>党恩珍</t>
  </si>
  <si>
    <t>党恩花</t>
  </si>
  <si>
    <t>党恩珊</t>
  </si>
  <si>
    <t>党恩丽</t>
  </si>
  <si>
    <t>党恩娇</t>
  </si>
  <si>
    <t>党关怀</t>
  </si>
  <si>
    <t>程香娥</t>
  </si>
  <si>
    <t>党恩光</t>
  </si>
  <si>
    <t>杨启民</t>
  </si>
  <si>
    <t>余凡珍</t>
  </si>
  <si>
    <t>黄晓明</t>
  </si>
  <si>
    <t>望城镇</t>
  </si>
  <si>
    <t>刘端友</t>
  </si>
  <si>
    <t>周菊英</t>
  </si>
  <si>
    <t>代海莲</t>
  </si>
  <si>
    <t>代建新</t>
  </si>
  <si>
    <t>龚化英</t>
  </si>
  <si>
    <t>刘凌根</t>
  </si>
  <si>
    <t>胡桂桃</t>
  </si>
  <si>
    <t>新小建</t>
  </si>
  <si>
    <t>程小连</t>
  </si>
  <si>
    <t>唐中</t>
  </si>
  <si>
    <t>新建区城镇特困分散失能半失能</t>
  </si>
  <si>
    <t>戎强</t>
  </si>
  <si>
    <t>新丰村</t>
  </si>
  <si>
    <t>任真真</t>
  </si>
  <si>
    <t>李铁妹</t>
  </si>
  <si>
    <t>郭老港</t>
  </si>
  <si>
    <t>华山村</t>
  </si>
  <si>
    <t>郭小宝</t>
  </si>
  <si>
    <t>郭小午</t>
  </si>
  <si>
    <t>李玉兰</t>
  </si>
  <si>
    <t>郭先</t>
  </si>
  <si>
    <t>万德康</t>
  </si>
  <si>
    <t>街道社区</t>
  </si>
  <si>
    <t>李八一</t>
  </si>
  <si>
    <t>窑头居委会</t>
  </si>
  <si>
    <t>程其坚</t>
  </si>
  <si>
    <t>湖畔家园社区</t>
  </si>
  <si>
    <t>赵安国</t>
  </si>
  <si>
    <t>荣盛社区</t>
  </si>
  <si>
    <t>新建区2026年7月份特困供养失能半失能和集中供养自理对象照料护理资金下拨表</t>
  </si>
  <si>
    <t>分散特困供养</t>
  </si>
  <si>
    <t>集中特困供养</t>
  </si>
  <si>
    <t>合计</t>
  </si>
  <si>
    <t>备注</t>
  </si>
  <si>
    <t>农村分散供养</t>
  </si>
  <si>
    <t>城镇分散供养</t>
  </si>
  <si>
    <t>农村集中供养</t>
  </si>
  <si>
    <t>城市集中供养</t>
  </si>
  <si>
    <t>失能人数</t>
  </si>
  <si>
    <t>金额(元)</t>
  </si>
  <si>
    <t>半失能人数</t>
  </si>
  <si>
    <t>自理人数</t>
  </si>
  <si>
    <t>人数</t>
  </si>
  <si>
    <t>西山镇</t>
  </si>
  <si>
    <t>长堎镇</t>
  </si>
  <si>
    <t>南矶乡</t>
  </si>
  <si>
    <t>工业园区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</si>
</sst>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  <scheme val="major"/>
    </font>
    <font>
      <sz val="12"/>
      <name val="宋体"/>
      <charset val="134"/>
      <scheme val="minor"/>
    </font>
    <font>
      <sz val="11"/>
      <name val="仿宋_GB2312"/>
      <charset val="134"/>
    </font>
    <font>
      <sz val="12"/>
      <name val="仿宋_GB2312"/>
      <charset val="134"/>
    </font>
    <font>
      <b/>
      <sz val="14"/>
      <color indexed="8"/>
      <name val="仿宋"/>
      <charset val="134"/>
    </font>
    <font>
      <sz val="14"/>
      <name val="仿宋"/>
      <charset val="134"/>
    </font>
    <font>
      <b/>
      <sz val="14"/>
      <name val="仿宋"/>
      <charset val="134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5" applyNumberFormat="0" applyAlignment="0" applyProtection="0">
      <alignment vertical="center"/>
    </xf>
    <xf numFmtId="0" fontId="27" fillId="4" borderId="16" applyNumberFormat="0" applyAlignment="0" applyProtection="0">
      <alignment vertical="center"/>
    </xf>
    <xf numFmtId="0" fontId="28" fillId="4" borderId="15" applyNumberFormat="0" applyAlignment="0" applyProtection="0">
      <alignment vertical="center"/>
    </xf>
    <xf numFmtId="0" fontId="29" fillId="5" borderId="17" applyNumberFormat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7" fillId="0" borderId="0"/>
    <xf numFmtId="0" fontId="8" fillId="0" borderId="0"/>
    <xf numFmtId="0" fontId="0" fillId="0" borderId="0">
      <alignment vertical="center"/>
    </xf>
    <xf numFmtId="0" fontId="4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67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67" applyFont="1" applyFill="1" applyBorder="1" applyAlignment="1">
      <alignment horizontal="center" vertical="center"/>
    </xf>
    <xf numFmtId="0" fontId="8" fillId="0" borderId="1" xfId="67" applyFont="1" applyFill="1" applyBorder="1" applyAlignment="1">
      <alignment horizontal="center" vertical="center"/>
    </xf>
    <xf numFmtId="176" fontId="8" fillId="0" borderId="1" xfId="67" applyNumberFormat="1" applyFont="1" applyFill="1" applyBorder="1" applyAlignment="1">
      <alignment horizontal="center" vertical="center" wrapText="1"/>
    </xf>
    <xf numFmtId="0" fontId="9" fillId="0" borderId="7" xfId="67" applyFont="1" applyFill="1" applyBorder="1" applyAlignment="1">
      <alignment horizontal="center" vertical="center" wrapText="1"/>
    </xf>
    <xf numFmtId="0" fontId="8" fillId="0" borderId="7" xfId="67" applyFont="1" applyFill="1" applyBorder="1" applyAlignment="1">
      <alignment horizontal="center" vertical="center"/>
    </xf>
    <xf numFmtId="0" fontId="10" fillId="0" borderId="1" xfId="67" applyFont="1" applyFill="1" applyBorder="1" applyAlignment="1">
      <alignment horizontal="center" vertical="center"/>
    </xf>
    <xf numFmtId="0" fontId="11" fillId="0" borderId="1" xfId="94" applyFont="1" applyFill="1" applyBorder="1" applyAlignment="1">
      <alignment horizontal="center" vertical="center"/>
    </xf>
    <xf numFmtId="0" fontId="11" fillId="0" borderId="1" xfId="94" applyFont="1" applyFill="1" applyBorder="1" applyAlignment="1">
      <alignment horizontal="center" vertical="center" wrapText="1"/>
    </xf>
    <xf numFmtId="0" fontId="11" fillId="0" borderId="1" xfId="68" applyFont="1" applyFill="1" applyBorder="1" applyAlignment="1">
      <alignment horizontal="center" vertical="center"/>
    </xf>
    <xf numFmtId="0" fontId="11" fillId="0" borderId="1" xfId="67" applyFont="1" applyFill="1" applyBorder="1" applyAlignment="1">
      <alignment horizontal="center" vertical="center"/>
    </xf>
    <xf numFmtId="0" fontId="11" fillId="0" borderId="1" xfId="67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67" applyFont="1" applyFill="1" applyBorder="1" applyAlignment="1">
      <alignment horizontal="center" vertical="center"/>
    </xf>
    <xf numFmtId="0" fontId="11" fillId="0" borderId="1" xfId="67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2" fillId="0" borderId="0" xfId="67" applyFont="1" applyFill="1" applyAlignment="1">
      <alignment horizontal="center" vertical="center"/>
    </xf>
    <xf numFmtId="0" fontId="12" fillId="0" borderId="1" xfId="67" applyFont="1" applyFill="1" applyBorder="1" applyAlignment="1">
      <alignment horizontal="center" vertical="center"/>
    </xf>
    <xf numFmtId="176" fontId="12" fillId="0" borderId="1" xfId="67" applyNumberFormat="1" applyFont="1" applyFill="1" applyBorder="1" applyAlignment="1">
      <alignment horizontal="center" vertical="center" wrapText="1"/>
    </xf>
    <xf numFmtId="0" fontId="13" fillId="0" borderId="7" xfId="67" applyFont="1" applyFill="1" applyBorder="1" applyAlignment="1">
      <alignment horizontal="center" vertical="center" wrapText="1"/>
    </xf>
    <xf numFmtId="0" fontId="12" fillId="0" borderId="7" xfId="67" applyFont="1" applyFill="1" applyBorder="1" applyAlignment="1">
      <alignment horizontal="center" vertical="center"/>
    </xf>
    <xf numFmtId="49" fontId="11" fillId="0" borderId="1" xfId="67" applyNumberFormat="1" applyFont="1" applyFill="1" applyBorder="1" applyAlignment="1">
      <alignment horizontal="center" vertical="center" wrapText="1"/>
    </xf>
    <xf numFmtId="49" fontId="11" fillId="0" borderId="1" xfId="94" applyNumberFormat="1" applyFont="1" applyFill="1" applyBorder="1" applyAlignment="1">
      <alignment horizontal="center" vertical="center" wrapText="1"/>
    </xf>
    <xf numFmtId="0" fontId="11" fillId="0" borderId="1" xfId="68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68" applyFill="1" applyBorder="1" applyAlignment="1">
      <alignment horizontal="center" vertical="center"/>
    </xf>
    <xf numFmtId="49" fontId="14" fillId="0" borderId="1" xfId="68" applyNumberFormat="1" applyFont="1" applyFill="1" applyBorder="1" applyAlignment="1">
      <alignment horizontal="center" vertical="center"/>
    </xf>
    <xf numFmtId="0" fontId="4" fillId="0" borderId="1" xfId="68" applyFont="1" applyFill="1" applyBorder="1" applyAlignment="1">
      <alignment horizontal="center" vertical="center"/>
    </xf>
    <xf numFmtId="0" fontId="15" fillId="0" borderId="1" xfId="68" applyFont="1" applyFill="1" applyBorder="1" applyAlignment="1">
      <alignment horizontal="center" vertical="center"/>
    </xf>
    <xf numFmtId="176" fontId="15" fillId="0" borderId="1" xfId="68" applyNumberFormat="1" applyFont="1" applyFill="1" applyBorder="1" applyAlignment="1">
      <alignment horizontal="center" vertical="center" wrapText="1"/>
    </xf>
    <xf numFmtId="0" fontId="15" fillId="0" borderId="1" xfId="68" applyFont="1" applyFill="1" applyBorder="1" applyAlignment="1">
      <alignment horizontal="center" vertical="center" wrapText="1"/>
    </xf>
    <xf numFmtId="0" fontId="11" fillId="0" borderId="1" xfId="68" applyFont="1" applyFill="1" applyBorder="1" applyAlignment="1">
      <alignment horizontal="center" vertical="center"/>
    </xf>
    <xf numFmtId="49" fontId="11" fillId="0" borderId="1" xfId="67" applyNumberFormat="1" applyFont="1" applyFill="1" applyBorder="1" applyAlignment="1">
      <alignment horizontal="center" vertical="center"/>
    </xf>
    <xf numFmtId="0" fontId="4" fillId="0" borderId="0" xfId="68" applyFont="1" applyFill="1" applyAlignment="1">
      <alignment horizontal="center" vertical="center"/>
    </xf>
    <xf numFmtId="49" fontId="16" fillId="0" borderId="7" xfId="68" applyNumberFormat="1" applyFont="1" applyFill="1" applyBorder="1" applyAlignment="1">
      <alignment horizontal="center" vertical="center"/>
    </xf>
    <xf numFmtId="0" fontId="15" fillId="0" borderId="7" xfId="68" applyFont="1" applyFill="1" applyBorder="1" applyAlignment="1">
      <alignment horizontal="center" vertical="center"/>
    </xf>
    <xf numFmtId="0" fontId="15" fillId="0" borderId="7" xfId="68" applyFont="1" applyFill="1" applyBorder="1" applyAlignment="1">
      <alignment horizontal="center" vertical="center" wrapText="1"/>
    </xf>
    <xf numFmtId="0" fontId="17" fillId="0" borderId="1" xfId="68" applyFont="1" applyFill="1" applyBorder="1" applyAlignment="1">
      <alignment horizontal="center" vertical="center"/>
    </xf>
    <xf numFmtId="0" fontId="11" fillId="0" borderId="1" xfId="56" applyFont="1" applyFill="1" applyBorder="1" applyAlignment="1">
      <alignment horizontal="center" vertical="center" wrapText="1"/>
    </xf>
    <xf numFmtId="49" fontId="11" fillId="0" borderId="1" xfId="68" applyNumberFormat="1" applyFont="1" applyFill="1" applyBorder="1" applyAlignment="1">
      <alignment horizontal="center" vertical="center" wrapText="1"/>
    </xf>
    <xf numFmtId="49" fontId="11" fillId="0" borderId="1" xfId="68" applyNumberFormat="1" applyFont="1" applyFill="1" applyBorder="1" applyAlignment="1">
      <alignment horizontal="center" vertical="center" wrapText="1"/>
    </xf>
    <xf numFmtId="0" fontId="11" fillId="0" borderId="1" xfId="68" applyFont="1" applyFill="1" applyBorder="1" applyAlignment="1">
      <alignment horizontal="center" vertical="center" wrapText="1"/>
    </xf>
    <xf numFmtId="49" fontId="11" fillId="0" borderId="1" xfId="68" applyNumberFormat="1" applyFont="1" applyFill="1" applyBorder="1" applyAlignment="1">
      <alignment horizontal="center" vertical="center"/>
    </xf>
    <xf numFmtId="49" fontId="11" fillId="0" borderId="1" xfId="90" applyNumberFormat="1" applyFont="1" applyFill="1" applyBorder="1" applyAlignment="1">
      <alignment horizontal="center" vertical="center" wrapText="1"/>
    </xf>
    <xf numFmtId="0" fontId="11" fillId="0" borderId="1" xfId="66" applyFont="1" applyFill="1" applyBorder="1" applyAlignment="1">
      <alignment horizontal="center" vertical="center"/>
    </xf>
    <xf numFmtId="0" fontId="11" fillId="0" borderId="1" xfId="65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51" applyFont="1" applyFill="1" applyBorder="1" applyAlignment="1">
      <alignment horizontal="center" vertical="center" wrapText="1"/>
    </xf>
  </cellXfs>
  <cellStyles count="10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97" xfId="49"/>
    <cellStyle name="常规_Sheet1_17" xfId="50"/>
    <cellStyle name="常规 2 10 2_新建经开区特困人员审批名单" xfId="51"/>
    <cellStyle name="常规_Sheet1_55" xfId="52"/>
    <cellStyle name="常规_Sheet1_13" xfId="53"/>
    <cellStyle name="常规_石岗镇残疾人两项补贴2016发放记录表" xfId="54"/>
    <cellStyle name="常规_Sheet1_19" xfId="55"/>
    <cellStyle name="常规 54" xfId="56"/>
    <cellStyle name="常规_Sheet1_189" xfId="57"/>
    <cellStyle name="常规_Sheet1_101" xfId="58"/>
    <cellStyle name="常规_Sheet1_63" xfId="59"/>
    <cellStyle name="常规_Sheet1" xfId="60"/>
    <cellStyle name="常规_Sheet1_73" xfId="61"/>
    <cellStyle name="常规 58" xfId="62"/>
    <cellStyle name="常规 63" xfId="63"/>
    <cellStyle name="常规 59" xfId="64"/>
    <cellStyle name="常规 57" xfId="65"/>
    <cellStyle name="常规 62" xfId="66"/>
    <cellStyle name="常规 2 10 2" xfId="67"/>
    <cellStyle name="常规 70" xfId="68"/>
    <cellStyle name="常规_Sheet1_3" xfId="69"/>
    <cellStyle name="常规_Sheet1_85" xfId="70"/>
    <cellStyle name="常规_Sheet1_31" xfId="71"/>
    <cellStyle name="常规_Sheet1_61" xfId="72"/>
    <cellStyle name="常规_Sheet1_79" xfId="73"/>
    <cellStyle name="常规_Sheet1_41" xfId="74"/>
    <cellStyle name="常规 61" xfId="75"/>
    <cellStyle name="常规_Sheet1_81" xfId="76"/>
    <cellStyle name="常规_Sheet1_87" xfId="77"/>
    <cellStyle name="常规_Sheet1_57" xfId="78"/>
    <cellStyle name="常规_Sheet1_103" xfId="79"/>
    <cellStyle name="常规 258" xfId="80"/>
    <cellStyle name="常规_Sheet1_59" xfId="81"/>
    <cellStyle name="常规_Sheet1_77" xfId="82"/>
    <cellStyle name="常规_Sheet1_37 3" xfId="83"/>
    <cellStyle name="常规_Sheet1_75" xfId="84"/>
    <cellStyle name="常规 2 10 5" xfId="85"/>
    <cellStyle name="常规 68" xfId="86"/>
    <cellStyle name="常规 66" xfId="87"/>
    <cellStyle name="常规 57_新建经开区特困人员审批名单" xfId="88"/>
    <cellStyle name="常规 67" xfId="89"/>
    <cellStyle name="常规_Sheet1_复件 (3) 审计重点对象情况表 2" xfId="90"/>
    <cellStyle name="常规 2 13 2" xfId="91"/>
    <cellStyle name="常规_Sheet1_27" xfId="92"/>
    <cellStyle name="常规_Sheet1_109" xfId="93"/>
    <cellStyle name="常规 2 10" xfId="94"/>
    <cellStyle name="常规_Sheet1_15" xfId="95"/>
    <cellStyle name="常规_Sheet1_83" xfId="96"/>
    <cellStyle name="常规_Sheet1_51" xfId="97"/>
    <cellStyle name="常规_Sheet1_67" xfId="98"/>
    <cellStyle name="常规_Sheet1_47" xfId="99"/>
    <cellStyle name="常规_Sheet1_25" xfId="100"/>
    <cellStyle name="常规 2" xfId="101"/>
    <cellStyle name="常规_溪霞镇五保数据迁移模板1_溪霞镇五保台账" xfId="102"/>
    <cellStyle name="常规 2 19" xfId="103"/>
    <cellStyle name="常规_Sheet1_9" xfId="10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28575</xdr:rowOff>
    </xdr:to>
    <xdr:sp>
      <xdr:nvSpPr>
        <xdr:cNvPr id="2" name="Line 2"/>
        <xdr:cNvSpPr/>
      </xdr:nvSpPr>
      <xdr:spPr>
        <a:xfrm>
          <a:off x="5923280" y="1282700"/>
          <a:ext cx="0" cy="2857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37465</xdr:rowOff>
    </xdr:to>
    <xdr:sp>
      <xdr:nvSpPr>
        <xdr:cNvPr id="3" name="Line 3"/>
        <xdr:cNvSpPr/>
      </xdr:nvSpPr>
      <xdr:spPr>
        <a:xfrm>
          <a:off x="592328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37465</xdr:rowOff>
    </xdr:to>
    <xdr:sp>
      <xdr:nvSpPr>
        <xdr:cNvPr id="4" name="Line 4"/>
        <xdr:cNvSpPr/>
      </xdr:nvSpPr>
      <xdr:spPr>
        <a:xfrm>
          <a:off x="592328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47625</xdr:rowOff>
    </xdr:to>
    <xdr:sp>
      <xdr:nvSpPr>
        <xdr:cNvPr id="5" name="Line 5"/>
        <xdr:cNvSpPr/>
      </xdr:nvSpPr>
      <xdr:spPr>
        <a:xfrm>
          <a:off x="5923280" y="1282700"/>
          <a:ext cx="0" cy="4762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37465</xdr:rowOff>
    </xdr:to>
    <xdr:sp>
      <xdr:nvSpPr>
        <xdr:cNvPr id="6" name="Line 6"/>
        <xdr:cNvSpPr/>
      </xdr:nvSpPr>
      <xdr:spPr>
        <a:xfrm>
          <a:off x="592328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0</xdr:colOff>
      <xdr:row>3</xdr:row>
      <xdr:rowOff>412750</xdr:rowOff>
    </xdr:from>
    <xdr:to>
      <xdr:col>22</xdr:col>
      <xdr:colOff>0</xdr:colOff>
      <xdr:row>4</xdr:row>
      <xdr:rowOff>37465</xdr:rowOff>
    </xdr:to>
    <xdr:sp>
      <xdr:nvSpPr>
        <xdr:cNvPr id="7" name="Line 7"/>
        <xdr:cNvSpPr/>
      </xdr:nvSpPr>
      <xdr:spPr>
        <a:xfrm>
          <a:off x="1425575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0</xdr:colOff>
      <xdr:row>3</xdr:row>
      <xdr:rowOff>412750</xdr:rowOff>
    </xdr:from>
    <xdr:to>
      <xdr:col>23</xdr:col>
      <xdr:colOff>0</xdr:colOff>
      <xdr:row>4</xdr:row>
      <xdr:rowOff>37465</xdr:rowOff>
    </xdr:to>
    <xdr:sp>
      <xdr:nvSpPr>
        <xdr:cNvPr id="8" name="Line 8"/>
        <xdr:cNvSpPr/>
      </xdr:nvSpPr>
      <xdr:spPr>
        <a:xfrm>
          <a:off x="1487297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37465</xdr:rowOff>
    </xdr:to>
    <xdr:sp>
      <xdr:nvSpPr>
        <xdr:cNvPr id="9" name="Line 19"/>
        <xdr:cNvSpPr/>
      </xdr:nvSpPr>
      <xdr:spPr>
        <a:xfrm>
          <a:off x="592328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37465</xdr:rowOff>
    </xdr:to>
    <xdr:sp>
      <xdr:nvSpPr>
        <xdr:cNvPr id="10" name="Line 23"/>
        <xdr:cNvSpPr/>
      </xdr:nvSpPr>
      <xdr:spPr>
        <a:xfrm>
          <a:off x="592328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28575</xdr:rowOff>
    </xdr:to>
    <xdr:sp>
      <xdr:nvSpPr>
        <xdr:cNvPr id="11" name="Line 26"/>
        <xdr:cNvSpPr/>
      </xdr:nvSpPr>
      <xdr:spPr>
        <a:xfrm>
          <a:off x="5923280" y="1282700"/>
          <a:ext cx="0" cy="2857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37465</xdr:rowOff>
    </xdr:to>
    <xdr:sp>
      <xdr:nvSpPr>
        <xdr:cNvPr id="12" name="Line 27"/>
        <xdr:cNvSpPr/>
      </xdr:nvSpPr>
      <xdr:spPr>
        <a:xfrm>
          <a:off x="592328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37465</xdr:rowOff>
    </xdr:to>
    <xdr:sp>
      <xdr:nvSpPr>
        <xdr:cNvPr id="13" name="Line 28"/>
        <xdr:cNvSpPr/>
      </xdr:nvSpPr>
      <xdr:spPr>
        <a:xfrm>
          <a:off x="592328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47625</xdr:rowOff>
    </xdr:to>
    <xdr:sp>
      <xdr:nvSpPr>
        <xdr:cNvPr id="14" name="Line 29"/>
        <xdr:cNvSpPr/>
      </xdr:nvSpPr>
      <xdr:spPr>
        <a:xfrm>
          <a:off x="5923280" y="1282700"/>
          <a:ext cx="0" cy="4762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37465</xdr:rowOff>
    </xdr:to>
    <xdr:sp>
      <xdr:nvSpPr>
        <xdr:cNvPr id="15" name="Line 30"/>
        <xdr:cNvSpPr/>
      </xdr:nvSpPr>
      <xdr:spPr>
        <a:xfrm>
          <a:off x="592328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0</xdr:colOff>
      <xdr:row>3</xdr:row>
      <xdr:rowOff>412750</xdr:rowOff>
    </xdr:from>
    <xdr:to>
      <xdr:col>22</xdr:col>
      <xdr:colOff>0</xdr:colOff>
      <xdr:row>4</xdr:row>
      <xdr:rowOff>37465</xdr:rowOff>
    </xdr:to>
    <xdr:sp>
      <xdr:nvSpPr>
        <xdr:cNvPr id="16" name="Line 31"/>
        <xdr:cNvSpPr/>
      </xdr:nvSpPr>
      <xdr:spPr>
        <a:xfrm>
          <a:off x="1425575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0</xdr:colOff>
      <xdr:row>3</xdr:row>
      <xdr:rowOff>412750</xdr:rowOff>
    </xdr:from>
    <xdr:to>
      <xdr:col>23</xdr:col>
      <xdr:colOff>0</xdr:colOff>
      <xdr:row>4</xdr:row>
      <xdr:rowOff>37465</xdr:rowOff>
    </xdr:to>
    <xdr:sp>
      <xdr:nvSpPr>
        <xdr:cNvPr id="17" name="Line 32"/>
        <xdr:cNvSpPr/>
      </xdr:nvSpPr>
      <xdr:spPr>
        <a:xfrm>
          <a:off x="1487297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37465</xdr:rowOff>
    </xdr:to>
    <xdr:sp>
      <xdr:nvSpPr>
        <xdr:cNvPr id="18" name="Line 43"/>
        <xdr:cNvSpPr/>
      </xdr:nvSpPr>
      <xdr:spPr>
        <a:xfrm>
          <a:off x="592328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37465</xdr:rowOff>
    </xdr:to>
    <xdr:sp>
      <xdr:nvSpPr>
        <xdr:cNvPr id="19" name="Line 47"/>
        <xdr:cNvSpPr/>
      </xdr:nvSpPr>
      <xdr:spPr>
        <a:xfrm>
          <a:off x="592328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37465</xdr:rowOff>
    </xdr:to>
    <xdr:sp>
      <xdr:nvSpPr>
        <xdr:cNvPr id="20" name="Line 73"/>
        <xdr:cNvSpPr/>
      </xdr:nvSpPr>
      <xdr:spPr>
        <a:xfrm>
          <a:off x="592328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37465</xdr:rowOff>
    </xdr:to>
    <xdr:sp>
      <xdr:nvSpPr>
        <xdr:cNvPr id="21" name="Line 75"/>
        <xdr:cNvSpPr/>
      </xdr:nvSpPr>
      <xdr:spPr>
        <a:xfrm>
          <a:off x="592328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37465</xdr:rowOff>
    </xdr:to>
    <xdr:sp>
      <xdr:nvSpPr>
        <xdr:cNvPr id="22" name="Line 77"/>
        <xdr:cNvSpPr/>
      </xdr:nvSpPr>
      <xdr:spPr>
        <a:xfrm>
          <a:off x="592328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37465</xdr:rowOff>
    </xdr:to>
    <xdr:sp>
      <xdr:nvSpPr>
        <xdr:cNvPr id="23" name="Line 79"/>
        <xdr:cNvSpPr/>
      </xdr:nvSpPr>
      <xdr:spPr>
        <a:xfrm>
          <a:off x="592328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28575</xdr:rowOff>
    </xdr:to>
    <xdr:sp>
      <xdr:nvSpPr>
        <xdr:cNvPr id="24" name="Line 82"/>
        <xdr:cNvSpPr/>
      </xdr:nvSpPr>
      <xdr:spPr>
        <a:xfrm>
          <a:off x="5923280" y="1282700"/>
          <a:ext cx="0" cy="2857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37465</xdr:rowOff>
    </xdr:to>
    <xdr:sp>
      <xdr:nvSpPr>
        <xdr:cNvPr id="25" name="Line 83"/>
        <xdr:cNvSpPr/>
      </xdr:nvSpPr>
      <xdr:spPr>
        <a:xfrm>
          <a:off x="592328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37465</xdr:rowOff>
    </xdr:to>
    <xdr:sp>
      <xdr:nvSpPr>
        <xdr:cNvPr id="26" name="Line 84"/>
        <xdr:cNvSpPr/>
      </xdr:nvSpPr>
      <xdr:spPr>
        <a:xfrm>
          <a:off x="592328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47625</xdr:rowOff>
    </xdr:to>
    <xdr:sp>
      <xdr:nvSpPr>
        <xdr:cNvPr id="27" name="Line 85"/>
        <xdr:cNvSpPr/>
      </xdr:nvSpPr>
      <xdr:spPr>
        <a:xfrm>
          <a:off x="5923280" y="1282700"/>
          <a:ext cx="0" cy="4762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37465</xdr:rowOff>
    </xdr:to>
    <xdr:sp>
      <xdr:nvSpPr>
        <xdr:cNvPr id="28" name="Line 86"/>
        <xdr:cNvSpPr/>
      </xdr:nvSpPr>
      <xdr:spPr>
        <a:xfrm>
          <a:off x="592328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0</xdr:colOff>
      <xdr:row>3</xdr:row>
      <xdr:rowOff>412750</xdr:rowOff>
    </xdr:from>
    <xdr:to>
      <xdr:col>22</xdr:col>
      <xdr:colOff>0</xdr:colOff>
      <xdr:row>4</xdr:row>
      <xdr:rowOff>37465</xdr:rowOff>
    </xdr:to>
    <xdr:sp>
      <xdr:nvSpPr>
        <xdr:cNvPr id="29" name="Line 87"/>
        <xdr:cNvSpPr/>
      </xdr:nvSpPr>
      <xdr:spPr>
        <a:xfrm>
          <a:off x="1425575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0</xdr:colOff>
      <xdr:row>3</xdr:row>
      <xdr:rowOff>412750</xdr:rowOff>
    </xdr:from>
    <xdr:to>
      <xdr:col>23</xdr:col>
      <xdr:colOff>0</xdr:colOff>
      <xdr:row>4</xdr:row>
      <xdr:rowOff>37465</xdr:rowOff>
    </xdr:to>
    <xdr:sp>
      <xdr:nvSpPr>
        <xdr:cNvPr id="30" name="Line 88"/>
        <xdr:cNvSpPr/>
      </xdr:nvSpPr>
      <xdr:spPr>
        <a:xfrm>
          <a:off x="1487297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37465</xdr:rowOff>
    </xdr:to>
    <xdr:sp>
      <xdr:nvSpPr>
        <xdr:cNvPr id="31" name="Line 99"/>
        <xdr:cNvSpPr/>
      </xdr:nvSpPr>
      <xdr:spPr>
        <a:xfrm>
          <a:off x="592328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37465</xdr:rowOff>
    </xdr:to>
    <xdr:sp>
      <xdr:nvSpPr>
        <xdr:cNvPr id="32" name="Line 103"/>
        <xdr:cNvSpPr/>
      </xdr:nvSpPr>
      <xdr:spPr>
        <a:xfrm>
          <a:off x="592328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28575</xdr:rowOff>
    </xdr:to>
    <xdr:sp>
      <xdr:nvSpPr>
        <xdr:cNvPr id="33" name="Line 106"/>
        <xdr:cNvSpPr/>
      </xdr:nvSpPr>
      <xdr:spPr>
        <a:xfrm>
          <a:off x="5923280" y="1282700"/>
          <a:ext cx="0" cy="2857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37465</xdr:rowOff>
    </xdr:to>
    <xdr:sp>
      <xdr:nvSpPr>
        <xdr:cNvPr id="34" name="Line 107"/>
        <xdr:cNvSpPr/>
      </xdr:nvSpPr>
      <xdr:spPr>
        <a:xfrm>
          <a:off x="592328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37465</xdr:rowOff>
    </xdr:to>
    <xdr:sp>
      <xdr:nvSpPr>
        <xdr:cNvPr id="35" name="Line 108"/>
        <xdr:cNvSpPr/>
      </xdr:nvSpPr>
      <xdr:spPr>
        <a:xfrm>
          <a:off x="592328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47625</xdr:rowOff>
    </xdr:to>
    <xdr:sp>
      <xdr:nvSpPr>
        <xdr:cNvPr id="36" name="Line 109"/>
        <xdr:cNvSpPr/>
      </xdr:nvSpPr>
      <xdr:spPr>
        <a:xfrm>
          <a:off x="5923280" y="1282700"/>
          <a:ext cx="0" cy="4762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37465</xdr:rowOff>
    </xdr:to>
    <xdr:sp>
      <xdr:nvSpPr>
        <xdr:cNvPr id="37" name="Line 110"/>
        <xdr:cNvSpPr/>
      </xdr:nvSpPr>
      <xdr:spPr>
        <a:xfrm>
          <a:off x="592328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0</xdr:colOff>
      <xdr:row>3</xdr:row>
      <xdr:rowOff>412750</xdr:rowOff>
    </xdr:from>
    <xdr:to>
      <xdr:col>22</xdr:col>
      <xdr:colOff>0</xdr:colOff>
      <xdr:row>4</xdr:row>
      <xdr:rowOff>37465</xdr:rowOff>
    </xdr:to>
    <xdr:sp>
      <xdr:nvSpPr>
        <xdr:cNvPr id="38" name="Line 111"/>
        <xdr:cNvSpPr/>
      </xdr:nvSpPr>
      <xdr:spPr>
        <a:xfrm>
          <a:off x="1425575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0</xdr:colOff>
      <xdr:row>3</xdr:row>
      <xdr:rowOff>412750</xdr:rowOff>
    </xdr:from>
    <xdr:to>
      <xdr:col>23</xdr:col>
      <xdr:colOff>0</xdr:colOff>
      <xdr:row>4</xdr:row>
      <xdr:rowOff>37465</xdr:rowOff>
    </xdr:to>
    <xdr:sp>
      <xdr:nvSpPr>
        <xdr:cNvPr id="39" name="Line 112"/>
        <xdr:cNvSpPr/>
      </xdr:nvSpPr>
      <xdr:spPr>
        <a:xfrm>
          <a:off x="1487297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37465</xdr:rowOff>
    </xdr:to>
    <xdr:sp>
      <xdr:nvSpPr>
        <xdr:cNvPr id="40" name="Line 123"/>
        <xdr:cNvSpPr/>
      </xdr:nvSpPr>
      <xdr:spPr>
        <a:xfrm>
          <a:off x="592328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37465</xdr:rowOff>
    </xdr:to>
    <xdr:sp>
      <xdr:nvSpPr>
        <xdr:cNvPr id="41" name="Line 127"/>
        <xdr:cNvSpPr/>
      </xdr:nvSpPr>
      <xdr:spPr>
        <a:xfrm>
          <a:off x="592328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37465</xdr:rowOff>
    </xdr:to>
    <xdr:sp>
      <xdr:nvSpPr>
        <xdr:cNvPr id="42" name="Line 153"/>
        <xdr:cNvSpPr/>
      </xdr:nvSpPr>
      <xdr:spPr>
        <a:xfrm>
          <a:off x="592328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37465</xdr:rowOff>
    </xdr:to>
    <xdr:sp>
      <xdr:nvSpPr>
        <xdr:cNvPr id="43" name="Line 155"/>
        <xdr:cNvSpPr/>
      </xdr:nvSpPr>
      <xdr:spPr>
        <a:xfrm>
          <a:off x="592328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37465</xdr:rowOff>
    </xdr:to>
    <xdr:sp>
      <xdr:nvSpPr>
        <xdr:cNvPr id="44" name="Line 157"/>
        <xdr:cNvSpPr/>
      </xdr:nvSpPr>
      <xdr:spPr>
        <a:xfrm>
          <a:off x="592328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0</xdr:colOff>
      <xdr:row>3</xdr:row>
      <xdr:rowOff>412750</xdr:rowOff>
    </xdr:from>
    <xdr:to>
      <xdr:col>9</xdr:col>
      <xdr:colOff>0</xdr:colOff>
      <xdr:row>4</xdr:row>
      <xdr:rowOff>37465</xdr:rowOff>
    </xdr:to>
    <xdr:sp>
      <xdr:nvSpPr>
        <xdr:cNvPr id="45" name="Line 159"/>
        <xdr:cNvSpPr/>
      </xdr:nvSpPr>
      <xdr:spPr>
        <a:xfrm>
          <a:off x="5923280" y="1282700"/>
          <a:ext cx="0" cy="3746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9"/>
  <sheetViews>
    <sheetView topLeftCell="A39" workbookViewId="0">
      <selection activeCell="B3" sqref="B3:I59"/>
    </sheetView>
  </sheetViews>
  <sheetFormatPr defaultColWidth="9" defaultRowHeight="14.4"/>
  <cols>
    <col min="1" max="1" width="9" style="1"/>
    <col min="2" max="2" width="16.1111111111111" style="1" customWidth="1"/>
    <col min="3" max="3" width="9" style="1"/>
    <col min="4" max="4" width="11.1111111111111" style="1" customWidth="1"/>
    <col min="5" max="5" width="9" style="1"/>
    <col min="6" max="6" width="12.4444444444444" style="1" customWidth="1"/>
    <col min="7" max="7" width="19.7777777777778" style="1" customWidth="1"/>
    <col min="8" max="16384" width="9" style="1"/>
  </cols>
  <sheetData>
    <row r="1" s="1" customFormat="1" ht="33" customHeight="1" spans="1:9">
      <c r="A1" s="56"/>
      <c r="B1" s="57" t="s">
        <v>0</v>
      </c>
      <c r="C1" s="57"/>
      <c r="D1" s="57"/>
      <c r="E1" s="57"/>
      <c r="F1" s="57"/>
      <c r="G1" s="57"/>
      <c r="H1" s="56"/>
      <c r="I1" s="56"/>
    </row>
    <row r="2" s="1" customFormat="1" ht="34.8" spans="1:9">
      <c r="A2" s="50" t="s">
        <v>1</v>
      </c>
      <c r="B2" s="58" t="s">
        <v>2</v>
      </c>
      <c r="C2" s="51" t="s">
        <v>3</v>
      </c>
      <c r="D2" s="52" t="s">
        <v>4</v>
      </c>
      <c r="E2" s="52" t="s">
        <v>5</v>
      </c>
      <c r="F2" s="59" t="s">
        <v>6</v>
      </c>
      <c r="G2" s="51" t="s">
        <v>7</v>
      </c>
      <c r="H2" s="52" t="s">
        <v>8</v>
      </c>
      <c r="I2" s="52" t="s">
        <v>9</v>
      </c>
    </row>
    <row r="3" s="1" customFormat="1" ht="20" customHeight="1" spans="1:9">
      <c r="A3" s="60">
        <v>1</v>
      </c>
      <c r="B3" s="29" t="s">
        <v>10</v>
      </c>
      <c r="C3" s="29" t="s">
        <v>11</v>
      </c>
      <c r="D3" s="46">
        <v>1</v>
      </c>
      <c r="E3" s="29">
        <v>1352</v>
      </c>
      <c r="F3" s="29">
        <v>1795</v>
      </c>
      <c r="G3" s="46" t="s">
        <v>12</v>
      </c>
      <c r="H3" s="29" t="s">
        <v>13</v>
      </c>
      <c r="I3" s="29" t="s">
        <v>14</v>
      </c>
    </row>
    <row r="4" s="1" customFormat="1" ht="20" customHeight="1" spans="1:9">
      <c r="A4" s="60">
        <v>2</v>
      </c>
      <c r="B4" s="29" t="s">
        <v>10</v>
      </c>
      <c r="C4" s="61" t="s">
        <v>15</v>
      </c>
      <c r="D4" s="46">
        <v>1</v>
      </c>
      <c r="E4" s="29">
        <v>1352</v>
      </c>
      <c r="F4" s="29">
        <v>1795</v>
      </c>
      <c r="G4" s="29" t="s">
        <v>12</v>
      </c>
      <c r="H4" s="29" t="s">
        <v>13</v>
      </c>
      <c r="I4" s="29" t="s">
        <v>14</v>
      </c>
    </row>
    <row r="5" s="1" customFormat="1" ht="20" customHeight="1" spans="1:9">
      <c r="A5" s="60">
        <v>3</v>
      </c>
      <c r="B5" s="29" t="s">
        <v>16</v>
      </c>
      <c r="C5" s="29" t="s">
        <v>17</v>
      </c>
      <c r="D5" s="29">
        <v>1</v>
      </c>
      <c r="E5" s="29">
        <v>1352</v>
      </c>
      <c r="F5" s="29">
        <v>1795</v>
      </c>
      <c r="G5" s="29" t="s">
        <v>18</v>
      </c>
      <c r="H5" s="29" t="s">
        <v>13</v>
      </c>
      <c r="I5" s="29" t="s">
        <v>14</v>
      </c>
    </row>
    <row r="6" s="1" customFormat="1" ht="20" customHeight="1" spans="1:9">
      <c r="A6" s="60">
        <v>4</v>
      </c>
      <c r="B6" s="29" t="s">
        <v>16</v>
      </c>
      <c r="C6" s="29" t="s">
        <v>19</v>
      </c>
      <c r="D6" s="29">
        <v>1</v>
      </c>
      <c r="E6" s="29">
        <v>1352</v>
      </c>
      <c r="F6" s="29">
        <v>450</v>
      </c>
      <c r="G6" s="29" t="s">
        <v>18</v>
      </c>
      <c r="H6" s="29" t="s">
        <v>13</v>
      </c>
      <c r="I6" s="29" t="s">
        <v>14</v>
      </c>
    </row>
    <row r="7" s="1" customFormat="1" ht="20" customHeight="1" spans="1:9">
      <c r="A7" s="60">
        <v>5</v>
      </c>
      <c r="B7" s="29" t="s">
        <v>16</v>
      </c>
      <c r="C7" s="29" t="s">
        <v>20</v>
      </c>
      <c r="D7" s="46">
        <v>1</v>
      </c>
      <c r="E7" s="29">
        <v>1352</v>
      </c>
      <c r="F7" s="29">
        <v>1795</v>
      </c>
      <c r="G7" s="36" t="s">
        <v>12</v>
      </c>
      <c r="H7" s="29" t="s">
        <v>13</v>
      </c>
      <c r="I7" s="29" t="s">
        <v>14</v>
      </c>
    </row>
    <row r="8" s="1" customFormat="1" ht="20" customHeight="1" spans="1:9">
      <c r="A8" s="60">
        <v>6</v>
      </c>
      <c r="B8" s="29" t="s">
        <v>16</v>
      </c>
      <c r="C8" s="29" t="s">
        <v>21</v>
      </c>
      <c r="D8" s="29">
        <v>1</v>
      </c>
      <c r="E8" s="29">
        <v>1352</v>
      </c>
      <c r="F8" s="29">
        <v>1795</v>
      </c>
      <c r="G8" s="55" t="s">
        <v>12</v>
      </c>
      <c r="H8" s="29" t="s">
        <v>13</v>
      </c>
      <c r="I8" s="29" t="s">
        <v>14</v>
      </c>
    </row>
    <row r="9" s="1" customFormat="1" ht="20" customHeight="1" spans="1:9">
      <c r="A9" s="60">
        <v>7</v>
      </c>
      <c r="B9" s="29" t="s">
        <v>16</v>
      </c>
      <c r="C9" s="29" t="s">
        <v>22</v>
      </c>
      <c r="D9" s="46">
        <v>1</v>
      </c>
      <c r="E9" s="29">
        <v>1352</v>
      </c>
      <c r="F9" s="29">
        <v>1795</v>
      </c>
      <c r="G9" s="55" t="s">
        <v>12</v>
      </c>
      <c r="H9" s="29" t="s">
        <v>13</v>
      </c>
      <c r="I9" s="29" t="s">
        <v>14</v>
      </c>
    </row>
    <row r="10" s="1" customFormat="1" ht="20" customHeight="1" spans="1:9">
      <c r="A10" s="60">
        <v>8</v>
      </c>
      <c r="B10" s="29" t="s">
        <v>23</v>
      </c>
      <c r="C10" s="62" t="s">
        <v>24</v>
      </c>
      <c r="D10" s="29">
        <v>1</v>
      </c>
      <c r="E10" s="29">
        <v>1352</v>
      </c>
      <c r="F10" s="29">
        <v>450</v>
      </c>
      <c r="G10" s="55" t="s">
        <v>25</v>
      </c>
      <c r="H10" s="29" t="s">
        <v>13</v>
      </c>
      <c r="I10" s="29" t="s">
        <v>14</v>
      </c>
    </row>
    <row r="11" s="1" customFormat="1" ht="20" customHeight="1" spans="1:9">
      <c r="A11" s="60">
        <v>9</v>
      </c>
      <c r="B11" s="29" t="s">
        <v>23</v>
      </c>
      <c r="C11" s="62" t="s">
        <v>26</v>
      </c>
      <c r="D11" s="29">
        <v>1</v>
      </c>
      <c r="E11" s="29">
        <v>1352</v>
      </c>
      <c r="F11" s="29">
        <v>1795</v>
      </c>
      <c r="G11" s="55" t="s">
        <v>18</v>
      </c>
      <c r="H11" s="29" t="s">
        <v>13</v>
      </c>
      <c r="I11" s="29" t="s">
        <v>14</v>
      </c>
    </row>
    <row r="12" s="1" customFormat="1" ht="20" customHeight="1" spans="1:9">
      <c r="A12" s="60">
        <v>10</v>
      </c>
      <c r="B12" s="29" t="s">
        <v>23</v>
      </c>
      <c r="C12" s="62" t="s">
        <v>27</v>
      </c>
      <c r="D12" s="29">
        <v>1</v>
      </c>
      <c r="E12" s="29">
        <v>1352</v>
      </c>
      <c r="F12" s="29">
        <v>1795</v>
      </c>
      <c r="G12" s="55" t="s">
        <v>12</v>
      </c>
      <c r="H12" s="29" t="s">
        <v>13</v>
      </c>
      <c r="I12" s="29" t="s">
        <v>14</v>
      </c>
    </row>
    <row r="13" s="1" customFormat="1" ht="20" customHeight="1" spans="1:9">
      <c r="A13" s="60">
        <v>11</v>
      </c>
      <c r="B13" s="54" t="s">
        <v>23</v>
      </c>
      <c r="C13" s="63" t="s">
        <v>28</v>
      </c>
      <c r="D13" s="64">
        <v>1</v>
      </c>
      <c r="E13" s="29">
        <v>1352</v>
      </c>
      <c r="F13" s="29">
        <v>450</v>
      </c>
      <c r="G13" s="55" t="s">
        <v>29</v>
      </c>
      <c r="H13" s="54" t="s">
        <v>13</v>
      </c>
      <c r="I13" s="54" t="s">
        <v>14</v>
      </c>
    </row>
    <row r="14" s="1" customFormat="1" ht="20" customHeight="1" spans="1:9">
      <c r="A14" s="60">
        <v>12</v>
      </c>
      <c r="B14" s="54" t="s">
        <v>23</v>
      </c>
      <c r="C14" s="63" t="s">
        <v>30</v>
      </c>
      <c r="D14" s="64">
        <v>1</v>
      </c>
      <c r="E14" s="29">
        <v>1352</v>
      </c>
      <c r="F14" s="29">
        <v>450</v>
      </c>
      <c r="G14" s="55" t="s">
        <v>29</v>
      </c>
      <c r="H14" s="54" t="s">
        <v>13</v>
      </c>
      <c r="I14" s="54" t="s">
        <v>14</v>
      </c>
    </row>
    <row r="15" s="1" customFormat="1" ht="20" customHeight="1" spans="1:9">
      <c r="A15" s="60">
        <v>13</v>
      </c>
      <c r="B15" s="29" t="s">
        <v>31</v>
      </c>
      <c r="C15" s="46" t="s">
        <v>32</v>
      </c>
      <c r="D15" s="46">
        <v>1</v>
      </c>
      <c r="E15" s="29">
        <v>1352</v>
      </c>
      <c r="F15" s="29">
        <v>450</v>
      </c>
      <c r="G15" s="55" t="s">
        <v>12</v>
      </c>
      <c r="H15" s="29" t="s">
        <v>13</v>
      </c>
      <c r="I15" s="29" t="s">
        <v>14</v>
      </c>
    </row>
    <row r="16" s="1" customFormat="1" ht="20" customHeight="1" spans="1:9">
      <c r="A16" s="60">
        <v>14</v>
      </c>
      <c r="B16" s="29" t="s">
        <v>31</v>
      </c>
      <c r="C16" s="46" t="s">
        <v>33</v>
      </c>
      <c r="D16" s="46">
        <v>1</v>
      </c>
      <c r="E16" s="29">
        <v>1352</v>
      </c>
      <c r="F16" s="29">
        <v>1795</v>
      </c>
      <c r="G16" s="55" t="s">
        <v>12</v>
      </c>
      <c r="H16" s="29" t="s">
        <v>13</v>
      </c>
      <c r="I16" s="29" t="s">
        <v>14</v>
      </c>
    </row>
    <row r="17" s="1" customFormat="1" ht="20" customHeight="1" spans="1:9">
      <c r="A17" s="60">
        <v>15</v>
      </c>
      <c r="B17" s="29" t="s">
        <v>31</v>
      </c>
      <c r="C17" s="46" t="s">
        <v>34</v>
      </c>
      <c r="D17" s="46">
        <v>1</v>
      </c>
      <c r="E17" s="29">
        <v>1352</v>
      </c>
      <c r="F17" s="29">
        <v>1795</v>
      </c>
      <c r="G17" s="55" t="s">
        <v>12</v>
      </c>
      <c r="H17" s="29" t="s">
        <v>13</v>
      </c>
      <c r="I17" s="29" t="s">
        <v>14</v>
      </c>
    </row>
    <row r="18" s="1" customFormat="1" ht="20" customHeight="1" spans="1:9">
      <c r="A18" s="60">
        <v>16</v>
      </c>
      <c r="B18" s="29" t="s">
        <v>31</v>
      </c>
      <c r="C18" s="29" t="s">
        <v>35</v>
      </c>
      <c r="D18" s="29">
        <v>1</v>
      </c>
      <c r="E18" s="29">
        <v>1352</v>
      </c>
      <c r="F18" s="29">
        <v>1795</v>
      </c>
      <c r="G18" s="55" t="s">
        <v>12</v>
      </c>
      <c r="H18" s="29" t="s">
        <v>13</v>
      </c>
      <c r="I18" s="54" t="s">
        <v>14</v>
      </c>
    </row>
    <row r="19" s="1" customFormat="1" ht="20" customHeight="1" spans="1:9">
      <c r="A19" s="60">
        <v>17</v>
      </c>
      <c r="B19" s="29" t="s">
        <v>36</v>
      </c>
      <c r="C19" s="29" t="s">
        <v>37</v>
      </c>
      <c r="D19" s="29">
        <v>1</v>
      </c>
      <c r="E19" s="29">
        <v>1352</v>
      </c>
      <c r="F19" s="29">
        <v>1795</v>
      </c>
      <c r="G19" s="55" t="s">
        <v>12</v>
      </c>
      <c r="H19" s="29" t="s">
        <v>13</v>
      </c>
      <c r="I19" s="29" t="s">
        <v>14</v>
      </c>
    </row>
    <row r="20" s="1" customFormat="1" ht="20" customHeight="1" spans="1:9">
      <c r="A20" s="60">
        <v>18</v>
      </c>
      <c r="B20" s="29" t="s">
        <v>36</v>
      </c>
      <c r="C20" s="65" t="s">
        <v>38</v>
      </c>
      <c r="D20" s="29">
        <v>1</v>
      </c>
      <c r="E20" s="29">
        <v>1352</v>
      </c>
      <c r="F20" s="29">
        <v>450</v>
      </c>
      <c r="G20" s="55" t="s">
        <v>18</v>
      </c>
      <c r="H20" s="54" t="s">
        <v>13</v>
      </c>
      <c r="I20" s="54" t="s">
        <v>14</v>
      </c>
    </row>
    <row r="21" s="1" customFormat="1" ht="20" customHeight="1" spans="1:9">
      <c r="A21" s="60">
        <v>19</v>
      </c>
      <c r="B21" s="29" t="s">
        <v>39</v>
      </c>
      <c r="C21" s="46" t="s">
        <v>40</v>
      </c>
      <c r="D21" s="46">
        <v>1</v>
      </c>
      <c r="E21" s="29">
        <v>1352</v>
      </c>
      <c r="F21" s="29">
        <v>450</v>
      </c>
      <c r="G21" s="55" t="s">
        <v>12</v>
      </c>
      <c r="H21" s="29" t="s">
        <v>13</v>
      </c>
      <c r="I21" s="29" t="s">
        <v>14</v>
      </c>
    </row>
    <row r="22" s="1" customFormat="1" ht="20" customHeight="1" spans="1:9">
      <c r="A22" s="60">
        <v>20</v>
      </c>
      <c r="B22" s="29" t="s">
        <v>39</v>
      </c>
      <c r="C22" s="29" t="s">
        <v>41</v>
      </c>
      <c r="D22" s="29">
        <v>1</v>
      </c>
      <c r="E22" s="29">
        <v>1352</v>
      </c>
      <c r="F22" s="29">
        <v>1795</v>
      </c>
      <c r="G22" s="55" t="s">
        <v>12</v>
      </c>
      <c r="H22" s="29" t="s">
        <v>13</v>
      </c>
      <c r="I22" s="29" t="s">
        <v>14</v>
      </c>
    </row>
    <row r="23" s="1" customFormat="1" ht="20" customHeight="1" spans="1:9">
      <c r="A23" s="60">
        <v>21</v>
      </c>
      <c r="B23" s="54" t="s">
        <v>39</v>
      </c>
      <c r="C23" s="64" t="s">
        <v>42</v>
      </c>
      <c r="D23" s="54">
        <v>1</v>
      </c>
      <c r="E23" s="29">
        <v>1352</v>
      </c>
      <c r="F23" s="29">
        <v>1795</v>
      </c>
      <c r="G23" s="55" t="s">
        <v>12</v>
      </c>
      <c r="H23" s="54" t="s">
        <v>13</v>
      </c>
      <c r="I23" s="54" t="s">
        <v>14</v>
      </c>
    </row>
    <row r="24" s="1" customFormat="1" ht="20" customHeight="1" spans="1:9">
      <c r="A24" s="60">
        <v>22</v>
      </c>
      <c r="B24" s="29" t="s">
        <v>39</v>
      </c>
      <c r="C24" s="33" t="s">
        <v>43</v>
      </c>
      <c r="D24" s="33">
        <v>1</v>
      </c>
      <c r="E24" s="29">
        <v>1352</v>
      </c>
      <c r="F24" s="29">
        <v>1795</v>
      </c>
      <c r="G24" s="55" t="s">
        <v>12</v>
      </c>
      <c r="H24" s="33" t="s">
        <v>13</v>
      </c>
      <c r="I24" s="54" t="s">
        <v>14</v>
      </c>
    </row>
    <row r="25" s="1" customFormat="1" ht="20" customHeight="1" spans="1:9">
      <c r="A25" s="60">
        <v>23</v>
      </c>
      <c r="B25" s="29" t="s">
        <v>39</v>
      </c>
      <c r="C25" s="29" t="s">
        <v>44</v>
      </c>
      <c r="D25" s="29">
        <v>1</v>
      </c>
      <c r="E25" s="29">
        <v>1352</v>
      </c>
      <c r="F25" s="29">
        <v>1795</v>
      </c>
      <c r="G25" s="55" t="s">
        <v>12</v>
      </c>
      <c r="H25" s="54" t="s">
        <v>13</v>
      </c>
      <c r="I25" s="54" t="s">
        <v>14</v>
      </c>
    </row>
    <row r="26" s="1" customFormat="1" ht="20" customHeight="1" spans="1:9">
      <c r="A26" s="60">
        <v>24</v>
      </c>
      <c r="B26" s="29" t="s">
        <v>45</v>
      </c>
      <c r="C26" s="29" t="s">
        <v>46</v>
      </c>
      <c r="D26" s="29">
        <v>1</v>
      </c>
      <c r="E26" s="29">
        <v>1352</v>
      </c>
      <c r="F26" s="29">
        <v>1795</v>
      </c>
      <c r="G26" s="55" t="s">
        <v>12</v>
      </c>
      <c r="H26" s="29" t="s">
        <v>13</v>
      </c>
      <c r="I26" s="29" t="s">
        <v>14</v>
      </c>
    </row>
    <row r="27" s="1" customFormat="1" ht="20" customHeight="1" spans="1:9">
      <c r="A27" s="60">
        <v>25</v>
      </c>
      <c r="B27" s="29" t="s">
        <v>45</v>
      </c>
      <c r="C27" s="46" t="s">
        <v>47</v>
      </c>
      <c r="D27" s="46">
        <v>1</v>
      </c>
      <c r="E27" s="29">
        <v>1352</v>
      </c>
      <c r="F27" s="29">
        <v>1795</v>
      </c>
      <c r="G27" s="55" t="s">
        <v>12</v>
      </c>
      <c r="H27" s="29" t="s">
        <v>13</v>
      </c>
      <c r="I27" s="29" t="s">
        <v>14</v>
      </c>
    </row>
    <row r="28" s="1" customFormat="1" ht="20" customHeight="1" spans="1:9">
      <c r="A28" s="60">
        <v>26</v>
      </c>
      <c r="B28" s="29" t="s">
        <v>48</v>
      </c>
      <c r="C28" s="46" t="s">
        <v>49</v>
      </c>
      <c r="D28" s="46">
        <v>1</v>
      </c>
      <c r="E28" s="29">
        <v>1352</v>
      </c>
      <c r="F28" s="29">
        <v>450</v>
      </c>
      <c r="G28" s="29" t="s">
        <v>12</v>
      </c>
      <c r="H28" s="29" t="s">
        <v>13</v>
      </c>
      <c r="I28" s="29" t="s">
        <v>14</v>
      </c>
    </row>
    <row r="29" s="1" customFormat="1" ht="20" customHeight="1" spans="1:9">
      <c r="A29" s="60">
        <v>27</v>
      </c>
      <c r="B29" s="54" t="s">
        <v>48</v>
      </c>
      <c r="C29" s="54" t="s">
        <v>50</v>
      </c>
      <c r="D29" s="54">
        <v>1</v>
      </c>
      <c r="E29" s="29">
        <v>1352</v>
      </c>
      <c r="F29" s="29">
        <v>1795</v>
      </c>
      <c r="G29" s="66" t="s">
        <v>12</v>
      </c>
      <c r="H29" s="54" t="s">
        <v>13</v>
      </c>
      <c r="I29" s="54" t="s">
        <v>14</v>
      </c>
    </row>
    <row r="30" s="1" customFormat="1" ht="20" customHeight="1" spans="1:9">
      <c r="A30" s="60">
        <v>28</v>
      </c>
      <c r="B30" s="33" t="s">
        <v>31</v>
      </c>
      <c r="C30" s="33" t="s">
        <v>51</v>
      </c>
      <c r="D30" s="33">
        <v>1</v>
      </c>
      <c r="E30" s="29">
        <v>1352</v>
      </c>
      <c r="F30" s="29">
        <v>1795</v>
      </c>
      <c r="G30" s="33" t="s">
        <v>12</v>
      </c>
      <c r="H30" s="33" t="s">
        <v>13</v>
      </c>
      <c r="I30" s="33" t="s">
        <v>14</v>
      </c>
    </row>
    <row r="31" s="1" customFormat="1" ht="20" customHeight="1" spans="1:9">
      <c r="A31" s="60">
        <v>29</v>
      </c>
      <c r="B31" s="30" t="s">
        <v>16</v>
      </c>
      <c r="C31" s="31" t="s">
        <v>52</v>
      </c>
      <c r="D31" s="31">
        <v>1</v>
      </c>
      <c r="E31" s="29">
        <v>1352</v>
      </c>
      <c r="F31" s="29">
        <v>450</v>
      </c>
      <c r="G31" s="67" t="s">
        <v>12</v>
      </c>
      <c r="H31" s="30" t="s">
        <v>13</v>
      </c>
      <c r="I31" s="30" t="s">
        <v>14</v>
      </c>
    </row>
    <row r="32" s="1" customFormat="1" ht="20" customHeight="1" spans="1:9">
      <c r="A32" s="60">
        <v>30</v>
      </c>
      <c r="B32" s="33" t="s">
        <v>53</v>
      </c>
      <c r="C32" s="33" t="s">
        <v>54</v>
      </c>
      <c r="D32" s="33">
        <v>1</v>
      </c>
      <c r="E32" s="29">
        <v>1352</v>
      </c>
      <c r="F32" s="29">
        <v>1795</v>
      </c>
      <c r="G32" s="33" t="s">
        <v>12</v>
      </c>
      <c r="H32" s="33" t="s">
        <v>13</v>
      </c>
      <c r="I32" s="33" t="s">
        <v>14</v>
      </c>
    </row>
    <row r="33" s="1" customFormat="1" ht="20" customHeight="1" spans="1:9">
      <c r="A33" s="60">
        <v>31</v>
      </c>
      <c r="B33" s="33" t="s">
        <v>48</v>
      </c>
      <c r="C33" s="32" t="s">
        <v>55</v>
      </c>
      <c r="D33" s="33">
        <v>1</v>
      </c>
      <c r="E33" s="29">
        <v>1352</v>
      </c>
      <c r="F33" s="29">
        <v>1795</v>
      </c>
      <c r="G33" s="32" t="s">
        <v>12</v>
      </c>
      <c r="H33" s="33" t="s">
        <v>13</v>
      </c>
      <c r="I33" s="33" t="s">
        <v>14</v>
      </c>
    </row>
    <row r="34" s="1" customFormat="1" ht="20" customHeight="1" spans="1:9">
      <c r="A34" s="60">
        <v>32</v>
      </c>
      <c r="B34" s="35" t="s">
        <v>39</v>
      </c>
      <c r="C34" s="35" t="s">
        <v>56</v>
      </c>
      <c r="D34" s="35">
        <v>1</v>
      </c>
      <c r="E34" s="29">
        <v>1352</v>
      </c>
      <c r="F34" s="29">
        <v>1795</v>
      </c>
      <c r="G34" s="35" t="s">
        <v>12</v>
      </c>
      <c r="H34" s="33" t="s">
        <v>13</v>
      </c>
      <c r="I34" s="35" t="s">
        <v>14</v>
      </c>
    </row>
    <row r="35" s="1" customFormat="1" ht="20" customHeight="1" spans="1:9">
      <c r="A35" s="60">
        <v>33</v>
      </c>
      <c r="B35" s="35" t="s">
        <v>31</v>
      </c>
      <c r="C35" s="35" t="s">
        <v>57</v>
      </c>
      <c r="D35" s="35">
        <v>1</v>
      </c>
      <c r="E35" s="29">
        <v>1352</v>
      </c>
      <c r="F35" s="29">
        <v>1795</v>
      </c>
      <c r="G35" s="35" t="s">
        <v>12</v>
      </c>
      <c r="H35" s="30" t="s">
        <v>13</v>
      </c>
      <c r="I35" s="35" t="s">
        <v>14</v>
      </c>
    </row>
    <row r="36" s="1" customFormat="1" ht="20" customHeight="1" spans="1:9">
      <c r="A36" s="60">
        <v>34</v>
      </c>
      <c r="B36" s="35" t="s">
        <v>39</v>
      </c>
      <c r="C36" s="35" t="s">
        <v>58</v>
      </c>
      <c r="D36" s="35">
        <v>1</v>
      </c>
      <c r="E36" s="29">
        <v>1352</v>
      </c>
      <c r="F36" s="29">
        <v>1795</v>
      </c>
      <c r="G36" s="35" t="s">
        <v>12</v>
      </c>
      <c r="H36" s="30" t="s">
        <v>13</v>
      </c>
      <c r="I36" s="35" t="s">
        <v>14</v>
      </c>
    </row>
    <row r="37" s="1" customFormat="1" ht="20" customHeight="1" spans="1:9">
      <c r="A37" s="60">
        <v>35</v>
      </c>
      <c r="B37" s="35" t="s">
        <v>39</v>
      </c>
      <c r="C37" s="35" t="s">
        <v>59</v>
      </c>
      <c r="D37" s="35">
        <v>1</v>
      </c>
      <c r="E37" s="29">
        <v>1352</v>
      </c>
      <c r="F37" s="29">
        <v>1795</v>
      </c>
      <c r="G37" s="35" t="s">
        <v>12</v>
      </c>
      <c r="H37" s="35" t="s">
        <v>13</v>
      </c>
      <c r="I37" s="35" t="s">
        <v>14</v>
      </c>
    </row>
    <row r="38" s="1" customFormat="1" ht="20" customHeight="1" spans="1:9">
      <c r="A38" s="60">
        <v>36</v>
      </c>
      <c r="B38" s="32" t="s">
        <v>48</v>
      </c>
      <c r="C38" s="32" t="s">
        <v>60</v>
      </c>
      <c r="D38" s="32">
        <v>1</v>
      </c>
      <c r="E38" s="29">
        <v>1352</v>
      </c>
      <c r="F38" s="29">
        <v>450</v>
      </c>
      <c r="G38" s="32" t="s">
        <v>12</v>
      </c>
      <c r="H38" s="29" t="s">
        <v>13</v>
      </c>
      <c r="I38" s="29" t="s">
        <v>14</v>
      </c>
    </row>
    <row r="39" ht="20" customHeight="1" spans="1:9">
      <c r="A39" s="60">
        <v>37</v>
      </c>
      <c r="B39" s="32" t="s">
        <v>48</v>
      </c>
      <c r="C39" s="32" t="s">
        <v>61</v>
      </c>
      <c r="D39" s="32">
        <v>1</v>
      </c>
      <c r="E39" s="29">
        <v>1352</v>
      </c>
      <c r="F39" s="29">
        <v>1795</v>
      </c>
      <c r="G39" s="32" t="s">
        <v>12</v>
      </c>
      <c r="H39" s="29" t="s">
        <v>13</v>
      </c>
      <c r="I39" s="29" t="s">
        <v>14</v>
      </c>
    </row>
    <row r="40" ht="20" customHeight="1" spans="1:9">
      <c r="A40" s="60">
        <v>38</v>
      </c>
      <c r="B40" s="35" t="s">
        <v>10</v>
      </c>
      <c r="C40" s="30" t="s">
        <v>62</v>
      </c>
      <c r="D40" s="35">
        <v>1</v>
      </c>
      <c r="E40" s="29">
        <v>1352</v>
      </c>
      <c r="F40" s="29">
        <v>1795</v>
      </c>
      <c r="G40" s="68" t="s">
        <v>12</v>
      </c>
      <c r="H40" s="35" t="s">
        <v>13</v>
      </c>
      <c r="I40" s="30" t="s">
        <v>14</v>
      </c>
    </row>
    <row r="41" ht="20" customHeight="1" spans="1:9">
      <c r="A41" s="60">
        <v>39</v>
      </c>
      <c r="B41" s="33" t="s">
        <v>23</v>
      </c>
      <c r="C41" s="69" t="s">
        <v>63</v>
      </c>
      <c r="D41" s="32">
        <v>1</v>
      </c>
      <c r="E41" s="29">
        <v>1352</v>
      </c>
      <c r="F41" s="29">
        <v>1795</v>
      </c>
      <c r="G41" s="35" t="s">
        <v>12</v>
      </c>
      <c r="H41" s="35" t="s">
        <v>13</v>
      </c>
      <c r="I41" s="33" t="s">
        <v>14</v>
      </c>
    </row>
    <row r="42" ht="20" customHeight="1" spans="1:9">
      <c r="A42" s="60">
        <v>40</v>
      </c>
      <c r="B42" s="55" t="s">
        <v>10</v>
      </c>
      <c r="C42" s="55" t="s">
        <v>64</v>
      </c>
      <c r="D42" s="32">
        <v>1</v>
      </c>
      <c r="E42" s="29">
        <v>1352</v>
      </c>
      <c r="F42" s="29">
        <v>1795</v>
      </c>
      <c r="G42" s="35" t="s">
        <v>12</v>
      </c>
      <c r="H42" s="32" t="s">
        <v>13</v>
      </c>
      <c r="I42" s="28" t="s">
        <v>14</v>
      </c>
    </row>
    <row r="43" ht="20" customHeight="1" spans="1:9">
      <c r="A43" s="60">
        <v>41</v>
      </c>
      <c r="B43" s="30" t="s">
        <v>45</v>
      </c>
      <c r="C43" s="30" t="s">
        <v>65</v>
      </c>
      <c r="D43" s="30">
        <v>1</v>
      </c>
      <c r="E43" s="29">
        <v>1352</v>
      </c>
      <c r="F43" s="29">
        <v>1795</v>
      </c>
      <c r="G43" s="30" t="s">
        <v>12</v>
      </c>
      <c r="H43" s="30" t="s">
        <v>13</v>
      </c>
      <c r="I43" s="30" t="s">
        <v>14</v>
      </c>
    </row>
    <row r="44" ht="20" customHeight="1" spans="1:9">
      <c r="A44" s="60">
        <v>42</v>
      </c>
      <c r="B44" s="35" t="s">
        <v>31</v>
      </c>
      <c r="C44" s="35" t="s">
        <v>66</v>
      </c>
      <c r="D44" s="35">
        <v>1</v>
      </c>
      <c r="E44" s="29">
        <v>1352</v>
      </c>
      <c r="F44" s="29">
        <v>1795</v>
      </c>
      <c r="G44" s="35" t="s">
        <v>12</v>
      </c>
      <c r="H44" s="35" t="s">
        <v>13</v>
      </c>
      <c r="I44" s="35" t="s">
        <v>14</v>
      </c>
    </row>
    <row r="45" ht="20" customHeight="1" spans="1:9">
      <c r="A45" s="60">
        <v>43</v>
      </c>
      <c r="B45" s="35" t="s">
        <v>53</v>
      </c>
      <c r="C45" s="35" t="s">
        <v>67</v>
      </c>
      <c r="D45" s="35">
        <v>1</v>
      </c>
      <c r="E45" s="29">
        <v>1352</v>
      </c>
      <c r="F45" s="29">
        <v>450</v>
      </c>
      <c r="G45" s="35" t="s">
        <v>12</v>
      </c>
      <c r="H45" s="35" t="s">
        <v>13</v>
      </c>
      <c r="I45" s="28" t="s">
        <v>14</v>
      </c>
    </row>
    <row r="46" ht="20" customHeight="1" spans="1:9">
      <c r="A46" s="60">
        <v>44</v>
      </c>
      <c r="B46" s="35" t="s">
        <v>10</v>
      </c>
      <c r="C46" s="36" t="s">
        <v>68</v>
      </c>
      <c r="D46" s="35">
        <v>1</v>
      </c>
      <c r="E46" s="29">
        <v>1352</v>
      </c>
      <c r="F46" s="29">
        <v>450</v>
      </c>
      <c r="G46" s="70" t="s">
        <v>18</v>
      </c>
      <c r="H46" s="32" t="s">
        <v>13</v>
      </c>
      <c r="I46" s="35" t="s">
        <v>14</v>
      </c>
    </row>
    <row r="47" ht="20" customHeight="1" spans="1:9">
      <c r="A47" s="60">
        <v>45</v>
      </c>
      <c r="B47" s="35" t="s">
        <v>10</v>
      </c>
      <c r="C47" s="36" t="s">
        <v>69</v>
      </c>
      <c r="D47" s="35">
        <v>1</v>
      </c>
      <c r="E47" s="29">
        <v>1352</v>
      </c>
      <c r="F47" s="29">
        <v>1795</v>
      </c>
      <c r="G47" s="36" t="s">
        <v>18</v>
      </c>
      <c r="H47" s="32" t="s">
        <v>13</v>
      </c>
      <c r="I47" s="35" t="s">
        <v>14</v>
      </c>
    </row>
    <row r="48" ht="20" customHeight="1" spans="1:9">
      <c r="A48" s="60">
        <v>46</v>
      </c>
      <c r="B48" s="35" t="s">
        <v>31</v>
      </c>
      <c r="C48" s="36" t="s">
        <v>70</v>
      </c>
      <c r="D48" s="34">
        <v>1</v>
      </c>
      <c r="E48" s="29">
        <v>1352</v>
      </c>
      <c r="F48" s="29">
        <v>1795</v>
      </c>
      <c r="G48" s="33" t="s">
        <v>18</v>
      </c>
      <c r="H48" s="33" t="s">
        <v>13</v>
      </c>
      <c r="I48" s="28" t="s">
        <v>14</v>
      </c>
    </row>
    <row r="49" ht="20" customHeight="1" spans="1:9">
      <c r="A49" s="60">
        <v>47</v>
      </c>
      <c r="B49" s="33" t="s">
        <v>23</v>
      </c>
      <c r="C49" s="71" t="s">
        <v>71</v>
      </c>
      <c r="D49" s="33">
        <v>1</v>
      </c>
      <c r="E49" s="29">
        <v>1352</v>
      </c>
      <c r="F49" s="29">
        <v>1795</v>
      </c>
      <c r="G49" s="32" t="s">
        <v>12</v>
      </c>
      <c r="H49" s="33" t="s">
        <v>13</v>
      </c>
      <c r="I49" s="33" t="s">
        <v>14</v>
      </c>
    </row>
    <row r="50" ht="20" customHeight="1" spans="1:9">
      <c r="A50" s="60">
        <v>48</v>
      </c>
      <c r="B50" s="35" t="s">
        <v>36</v>
      </c>
      <c r="C50" s="35" t="s">
        <v>72</v>
      </c>
      <c r="D50" s="35">
        <v>1</v>
      </c>
      <c r="E50" s="29">
        <v>1352</v>
      </c>
      <c r="F50" s="29">
        <v>1795</v>
      </c>
      <c r="G50" s="35" t="s">
        <v>12</v>
      </c>
      <c r="H50" s="35" t="s">
        <v>13</v>
      </c>
      <c r="I50" s="35" t="s">
        <v>14</v>
      </c>
    </row>
    <row r="51" ht="20" customHeight="1" spans="1:9">
      <c r="A51" s="60">
        <v>49</v>
      </c>
      <c r="B51" s="35" t="s">
        <v>36</v>
      </c>
      <c r="C51" s="35" t="s">
        <v>73</v>
      </c>
      <c r="D51" s="35">
        <v>1</v>
      </c>
      <c r="E51" s="29">
        <v>1352</v>
      </c>
      <c r="F51" s="29">
        <v>1795</v>
      </c>
      <c r="G51" s="35" t="s">
        <v>12</v>
      </c>
      <c r="H51" s="35" t="s">
        <v>13</v>
      </c>
      <c r="I51" s="35" t="s">
        <v>14</v>
      </c>
    </row>
    <row r="52" ht="20" customHeight="1" spans="1:9">
      <c r="A52" s="60">
        <v>50</v>
      </c>
      <c r="B52" s="35" t="s">
        <v>74</v>
      </c>
      <c r="C52" s="72" t="s">
        <v>75</v>
      </c>
      <c r="D52" s="35">
        <v>1</v>
      </c>
      <c r="E52" s="29">
        <v>1352</v>
      </c>
      <c r="F52" s="29">
        <v>1795</v>
      </c>
      <c r="G52" s="30" t="s">
        <v>12</v>
      </c>
      <c r="H52" s="35" t="s">
        <v>13</v>
      </c>
      <c r="I52" s="35" t="s">
        <v>14</v>
      </c>
    </row>
    <row r="53" ht="20" customHeight="1" spans="1:9">
      <c r="A53" s="60">
        <v>51</v>
      </c>
      <c r="B53" s="35" t="s">
        <v>74</v>
      </c>
      <c r="C53" s="35" t="s">
        <v>76</v>
      </c>
      <c r="D53" s="35">
        <v>1</v>
      </c>
      <c r="E53" s="29">
        <v>1352</v>
      </c>
      <c r="F53" s="29">
        <v>450</v>
      </c>
      <c r="G53" s="30" t="s">
        <v>12</v>
      </c>
      <c r="H53" s="35" t="s">
        <v>13</v>
      </c>
      <c r="I53" s="35" t="s">
        <v>14</v>
      </c>
    </row>
    <row r="54" ht="20" customHeight="1" spans="1:9">
      <c r="A54" s="60">
        <v>52</v>
      </c>
      <c r="B54" s="30" t="s">
        <v>31</v>
      </c>
      <c r="C54" s="47" t="s">
        <v>77</v>
      </c>
      <c r="D54" s="35">
        <v>1</v>
      </c>
      <c r="E54" s="29">
        <v>1352</v>
      </c>
      <c r="F54" s="29">
        <v>1795</v>
      </c>
      <c r="G54" s="47" t="s">
        <v>12</v>
      </c>
      <c r="H54" s="35" t="s">
        <v>13</v>
      </c>
      <c r="I54" s="35" t="s">
        <v>14</v>
      </c>
    </row>
    <row r="55" ht="20" customHeight="1" spans="1:9">
      <c r="A55" s="60">
        <v>53</v>
      </c>
      <c r="B55" s="35" t="s">
        <v>31</v>
      </c>
      <c r="C55" s="35" t="s">
        <v>78</v>
      </c>
      <c r="D55" s="35">
        <v>1</v>
      </c>
      <c r="E55" s="29">
        <v>1352</v>
      </c>
      <c r="F55" s="29">
        <v>450</v>
      </c>
      <c r="G55" s="35" t="s">
        <v>18</v>
      </c>
      <c r="H55" s="35" t="s">
        <v>13</v>
      </c>
      <c r="I55" s="35" t="s">
        <v>14</v>
      </c>
    </row>
    <row r="56" ht="20" customHeight="1" spans="1:9">
      <c r="A56" s="60">
        <v>54</v>
      </c>
      <c r="B56" s="34" t="s">
        <v>79</v>
      </c>
      <c r="C56" s="34" t="s">
        <v>80</v>
      </c>
      <c r="D56" s="34">
        <v>1</v>
      </c>
      <c r="E56" s="29">
        <v>1352</v>
      </c>
      <c r="F56" s="29">
        <v>450</v>
      </c>
      <c r="G56" s="34" t="s">
        <v>18</v>
      </c>
      <c r="H56" s="34" t="s">
        <v>13</v>
      </c>
      <c r="I56" s="32" t="s">
        <v>14</v>
      </c>
    </row>
    <row r="57" ht="20" customHeight="1" spans="1:9">
      <c r="A57" s="60">
        <v>55</v>
      </c>
      <c r="B57" s="35" t="s">
        <v>36</v>
      </c>
      <c r="C57" s="35" t="s">
        <v>81</v>
      </c>
      <c r="D57" s="35">
        <v>1</v>
      </c>
      <c r="E57" s="29">
        <v>1352</v>
      </c>
      <c r="F57" s="29">
        <v>1795</v>
      </c>
      <c r="G57" s="35" t="s">
        <v>12</v>
      </c>
      <c r="H57" s="35" t="s">
        <v>13</v>
      </c>
      <c r="I57" s="35" t="s">
        <v>14</v>
      </c>
    </row>
    <row r="58" ht="20" customHeight="1" spans="1:9">
      <c r="A58" s="60">
        <v>56</v>
      </c>
      <c r="B58" s="33" t="s">
        <v>23</v>
      </c>
      <c r="C58" s="33" t="s">
        <v>82</v>
      </c>
      <c r="D58" s="33">
        <v>1</v>
      </c>
      <c r="E58" s="29">
        <v>1352</v>
      </c>
      <c r="F58" s="29">
        <v>1795</v>
      </c>
      <c r="G58" s="33" t="s">
        <v>12</v>
      </c>
      <c r="H58" s="33" t="s">
        <v>13</v>
      </c>
      <c r="I58" s="33" t="s">
        <v>14</v>
      </c>
    </row>
    <row r="59" ht="20" customHeight="1" spans="1:9">
      <c r="A59" s="60">
        <v>57</v>
      </c>
      <c r="B59" s="34" t="s">
        <v>53</v>
      </c>
      <c r="C59" s="34" t="s">
        <v>83</v>
      </c>
      <c r="D59" s="34">
        <v>1</v>
      </c>
      <c r="E59" s="29">
        <v>1352</v>
      </c>
      <c r="F59" s="29">
        <v>1795</v>
      </c>
      <c r="G59" s="34" t="s">
        <v>12</v>
      </c>
      <c r="H59" s="34" t="s">
        <v>13</v>
      </c>
      <c r="I59" s="34" t="s">
        <v>14</v>
      </c>
    </row>
  </sheetData>
  <autoFilter xmlns:etc="http://www.wps.cn/officeDocument/2017/etCustomData" ref="A2:I59" etc:filterBottomFollowUsedRange="0">
    <extLst/>
  </autoFilter>
  <mergeCells count="1">
    <mergeCell ref="B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B3" sqref="B3:I12"/>
    </sheetView>
  </sheetViews>
  <sheetFormatPr defaultColWidth="9" defaultRowHeight="14.4"/>
  <cols>
    <col min="1" max="1" width="9" style="1"/>
    <col min="2" max="2" width="18.2222222222222" style="1" customWidth="1"/>
    <col min="3" max="3" width="9" style="1"/>
    <col min="4" max="4" width="15.8888888888889" style="1" customWidth="1"/>
    <col min="5" max="5" width="9" style="1"/>
    <col min="6" max="6" width="13.5555555555556" style="1" customWidth="1"/>
    <col min="7" max="7" width="10.1111111111111" style="1" customWidth="1"/>
    <col min="8" max="8" width="13.3333333333333" style="1" customWidth="1"/>
    <col min="9" max="9" width="12.4444444444444" style="1" customWidth="1"/>
    <col min="10" max="10" width="15.5" style="1" customWidth="1"/>
    <col min="11" max="16384" width="9" style="1"/>
  </cols>
  <sheetData>
    <row r="1" s="1" customFormat="1" ht="20" customHeight="1" spans="1:9">
      <c r="A1" s="48"/>
      <c r="B1" s="49" t="s">
        <v>84</v>
      </c>
      <c r="C1" s="49"/>
      <c r="D1" s="49"/>
      <c r="E1" s="49"/>
      <c r="F1" s="49"/>
      <c r="G1" s="49"/>
      <c r="H1" s="48"/>
      <c r="I1" s="48"/>
    </row>
    <row r="2" s="1" customFormat="1" ht="39" customHeight="1" spans="1:9">
      <c r="A2" s="50" t="s">
        <v>1</v>
      </c>
      <c r="B2" s="51" t="s">
        <v>2</v>
      </c>
      <c r="C2" s="51" t="s">
        <v>3</v>
      </c>
      <c r="D2" s="52" t="s">
        <v>85</v>
      </c>
      <c r="E2" s="52" t="s">
        <v>5</v>
      </c>
      <c r="F2" s="53" t="s">
        <v>6</v>
      </c>
      <c r="G2" s="51" t="s">
        <v>7</v>
      </c>
      <c r="H2" s="52" t="s">
        <v>8</v>
      </c>
      <c r="I2" s="52" t="s">
        <v>9</v>
      </c>
    </row>
    <row r="3" s="1" customFormat="1" ht="20" customHeight="1" spans="1:9">
      <c r="A3" s="17">
        <v>1</v>
      </c>
      <c r="B3" s="54" t="s">
        <v>16</v>
      </c>
      <c r="C3" s="54" t="s">
        <v>86</v>
      </c>
      <c r="D3" s="54">
        <v>1</v>
      </c>
      <c r="E3" s="29">
        <v>1352</v>
      </c>
      <c r="F3" s="29">
        <v>450</v>
      </c>
      <c r="G3" s="55" t="s">
        <v>87</v>
      </c>
      <c r="H3" s="54" t="s">
        <v>88</v>
      </c>
      <c r="I3" s="54" t="s">
        <v>14</v>
      </c>
    </row>
    <row r="4" s="1" customFormat="1" ht="20" customHeight="1" spans="1:9">
      <c r="A4" s="17">
        <v>2</v>
      </c>
      <c r="B4" s="29" t="s">
        <v>23</v>
      </c>
      <c r="C4" s="46" t="s">
        <v>89</v>
      </c>
      <c r="D4" s="29">
        <v>1</v>
      </c>
      <c r="E4" s="29">
        <v>1352</v>
      </c>
      <c r="F4" s="29">
        <v>1795</v>
      </c>
      <c r="G4" s="55" t="s">
        <v>90</v>
      </c>
      <c r="H4" s="29" t="s">
        <v>88</v>
      </c>
      <c r="I4" s="29" t="s">
        <v>14</v>
      </c>
    </row>
    <row r="5" s="1" customFormat="1" ht="20" customHeight="1" spans="1:9">
      <c r="A5" s="17">
        <v>3</v>
      </c>
      <c r="B5" s="29" t="s">
        <v>31</v>
      </c>
      <c r="C5" s="29" t="s">
        <v>91</v>
      </c>
      <c r="D5" s="29">
        <v>1</v>
      </c>
      <c r="E5" s="29">
        <v>1352</v>
      </c>
      <c r="F5" s="29">
        <v>1795</v>
      </c>
      <c r="G5" s="55" t="s">
        <v>92</v>
      </c>
      <c r="H5" s="29" t="s">
        <v>88</v>
      </c>
      <c r="I5" s="29" t="s">
        <v>14</v>
      </c>
    </row>
    <row r="6" s="1" customFormat="1" ht="20" customHeight="1" spans="1:9">
      <c r="A6" s="17">
        <v>4</v>
      </c>
      <c r="B6" s="29" t="s">
        <v>36</v>
      </c>
      <c r="C6" s="29" t="s">
        <v>93</v>
      </c>
      <c r="D6" s="29">
        <v>1</v>
      </c>
      <c r="E6" s="29">
        <v>1352</v>
      </c>
      <c r="F6" s="29">
        <v>1795</v>
      </c>
      <c r="G6" s="55" t="s">
        <v>94</v>
      </c>
      <c r="H6" s="29" t="s">
        <v>88</v>
      </c>
      <c r="I6" s="29" t="s">
        <v>14</v>
      </c>
    </row>
    <row r="7" s="1" customFormat="1" ht="20" customHeight="1" spans="1:9">
      <c r="A7" s="17">
        <v>5</v>
      </c>
      <c r="B7" s="27" t="s">
        <v>39</v>
      </c>
      <c r="C7" s="27" t="s">
        <v>95</v>
      </c>
      <c r="D7" s="27">
        <v>1</v>
      </c>
      <c r="E7" s="29">
        <v>1352</v>
      </c>
      <c r="F7" s="29">
        <v>450</v>
      </c>
      <c r="G7" s="27" t="s">
        <v>96</v>
      </c>
      <c r="H7" s="28" t="s">
        <v>88</v>
      </c>
      <c r="I7" s="28" t="s">
        <v>14</v>
      </c>
    </row>
    <row r="8" s="1" customFormat="1" ht="20" customHeight="1" spans="1:9">
      <c r="A8" s="17">
        <v>6</v>
      </c>
      <c r="B8" s="27" t="s">
        <v>39</v>
      </c>
      <c r="C8" s="45" t="s">
        <v>97</v>
      </c>
      <c r="D8" s="27">
        <v>1</v>
      </c>
      <c r="E8" s="29">
        <v>1352</v>
      </c>
      <c r="F8" s="29">
        <v>450</v>
      </c>
      <c r="G8" s="27" t="s">
        <v>96</v>
      </c>
      <c r="H8" s="28" t="s">
        <v>88</v>
      </c>
      <c r="I8" s="28" t="s">
        <v>14</v>
      </c>
    </row>
    <row r="9" s="1" customFormat="1" ht="20" customHeight="1" spans="1:9">
      <c r="A9" s="17">
        <v>7</v>
      </c>
      <c r="B9" s="35" t="s">
        <v>39</v>
      </c>
      <c r="C9" s="35" t="s">
        <v>98</v>
      </c>
      <c r="D9" s="35">
        <v>1</v>
      </c>
      <c r="E9" s="29">
        <v>1352</v>
      </c>
      <c r="F9" s="29">
        <v>1795</v>
      </c>
      <c r="G9" s="35" t="s">
        <v>99</v>
      </c>
      <c r="H9" s="33" t="s">
        <v>88</v>
      </c>
      <c r="I9" s="35" t="s">
        <v>14</v>
      </c>
    </row>
    <row r="10" ht="20" customHeight="1" spans="1:9">
      <c r="A10" s="17">
        <v>8</v>
      </c>
      <c r="B10" s="30" t="s">
        <v>39</v>
      </c>
      <c r="C10" s="30" t="s">
        <v>100</v>
      </c>
      <c r="D10" s="31">
        <v>1</v>
      </c>
      <c r="E10" s="29">
        <v>1352</v>
      </c>
      <c r="F10" s="29">
        <v>1795</v>
      </c>
      <c r="G10" s="35" t="s">
        <v>101</v>
      </c>
      <c r="H10" s="30" t="s">
        <v>88</v>
      </c>
      <c r="I10" s="30" t="s">
        <v>14</v>
      </c>
    </row>
    <row r="11" ht="20" customHeight="1" spans="1:9">
      <c r="A11" s="17">
        <v>9</v>
      </c>
      <c r="B11" s="30" t="s">
        <v>48</v>
      </c>
      <c r="C11" s="35" t="s">
        <v>102</v>
      </c>
      <c r="D11" s="31">
        <v>1</v>
      </c>
      <c r="E11" s="29">
        <v>1352</v>
      </c>
      <c r="F11" s="29">
        <v>1795</v>
      </c>
      <c r="G11" s="35" t="s">
        <v>103</v>
      </c>
      <c r="H11" s="30" t="s">
        <v>88</v>
      </c>
      <c r="I11" s="30" t="s">
        <v>14</v>
      </c>
    </row>
    <row r="12" ht="20" customHeight="1" spans="1:9">
      <c r="A12" s="17">
        <v>10</v>
      </c>
      <c r="B12" s="35" t="s">
        <v>36</v>
      </c>
      <c r="C12" s="35" t="s">
        <v>104</v>
      </c>
      <c r="D12" s="35">
        <v>1</v>
      </c>
      <c r="E12" s="29">
        <v>1352</v>
      </c>
      <c r="F12" s="29">
        <v>450</v>
      </c>
      <c r="G12" s="32" t="s">
        <v>105</v>
      </c>
      <c r="H12" s="32" t="s">
        <v>88</v>
      </c>
      <c r="I12" s="32" t="s">
        <v>14</v>
      </c>
    </row>
  </sheetData>
  <autoFilter xmlns:etc="http://www.wps.cn/officeDocument/2017/etCustomData" ref="A1:I12" etc:filterBottomFollowUsedRange="0">
    <extLst/>
  </autoFilter>
  <mergeCells count="1">
    <mergeCell ref="B1:G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opLeftCell="A25" workbookViewId="0">
      <selection activeCell="B3" sqref="B3:I36"/>
    </sheetView>
  </sheetViews>
  <sheetFormatPr defaultColWidth="9" defaultRowHeight="14.4"/>
  <cols>
    <col min="2" max="2" width="14.1111111111111" customWidth="1"/>
    <col min="7" max="7" width="17.6296296296296" customWidth="1"/>
    <col min="8" max="8" width="11.6296296296296" style="18" customWidth="1"/>
  </cols>
  <sheetData>
    <row r="1" ht="40" customHeight="1" spans="1:9">
      <c r="A1" s="39" t="s">
        <v>106</v>
      </c>
      <c r="B1" s="39"/>
      <c r="C1" s="39"/>
      <c r="D1" s="39"/>
      <c r="E1" s="39"/>
      <c r="F1" s="39"/>
      <c r="G1" s="39"/>
      <c r="H1" s="39"/>
      <c r="I1" s="2"/>
    </row>
    <row r="2" ht="36" customHeight="1" spans="1:9">
      <c r="A2" s="21" t="s">
        <v>1</v>
      </c>
      <c r="B2" s="40" t="s">
        <v>2</v>
      </c>
      <c r="C2" s="40" t="s">
        <v>107</v>
      </c>
      <c r="D2" s="41" t="s">
        <v>4</v>
      </c>
      <c r="E2" s="41" t="s">
        <v>108</v>
      </c>
      <c r="F2" s="42" t="s">
        <v>6</v>
      </c>
      <c r="G2" s="43" t="s">
        <v>109</v>
      </c>
      <c r="H2" s="41" t="s">
        <v>8</v>
      </c>
      <c r="I2" s="41" t="s">
        <v>9</v>
      </c>
    </row>
    <row r="3" ht="20" customHeight="1" spans="1:9">
      <c r="A3" s="26">
        <v>1</v>
      </c>
      <c r="B3" s="30" t="s">
        <v>23</v>
      </c>
      <c r="C3" s="44" t="s">
        <v>110</v>
      </c>
      <c r="D3" s="31">
        <v>1</v>
      </c>
      <c r="E3" s="29">
        <v>1352</v>
      </c>
      <c r="F3" s="29">
        <v>1795</v>
      </c>
      <c r="G3" s="31" t="s">
        <v>12</v>
      </c>
      <c r="H3" s="30" t="s">
        <v>13</v>
      </c>
      <c r="I3" s="30" t="s">
        <v>111</v>
      </c>
    </row>
    <row r="4" ht="20" customHeight="1" spans="1:9">
      <c r="A4" s="26">
        <v>2</v>
      </c>
      <c r="B4" s="27" t="s">
        <v>39</v>
      </c>
      <c r="C4" s="45" t="s">
        <v>112</v>
      </c>
      <c r="D4" s="27">
        <v>1</v>
      </c>
      <c r="E4" s="29">
        <v>1352</v>
      </c>
      <c r="F4" s="29">
        <v>1795</v>
      </c>
      <c r="G4" s="27" t="s">
        <v>12</v>
      </c>
      <c r="H4" s="30" t="s">
        <v>13</v>
      </c>
      <c r="I4" s="30" t="s">
        <v>111</v>
      </c>
    </row>
    <row r="5" ht="20" customHeight="1" spans="1:9">
      <c r="A5" s="26">
        <v>3</v>
      </c>
      <c r="B5" s="30" t="s">
        <v>113</v>
      </c>
      <c r="C5" s="31" t="s">
        <v>114</v>
      </c>
      <c r="D5" s="31">
        <v>1</v>
      </c>
      <c r="E5" s="29">
        <v>1352</v>
      </c>
      <c r="F5" s="29">
        <v>1795</v>
      </c>
      <c r="G5" s="30" t="s">
        <v>12</v>
      </c>
      <c r="H5" s="30" t="s">
        <v>13</v>
      </c>
      <c r="I5" s="30" t="s">
        <v>111</v>
      </c>
    </row>
    <row r="6" ht="20" customHeight="1" spans="1:9">
      <c r="A6" s="26">
        <v>4</v>
      </c>
      <c r="B6" s="30" t="s">
        <v>48</v>
      </c>
      <c r="C6" s="31" t="s">
        <v>115</v>
      </c>
      <c r="D6" s="31">
        <v>1</v>
      </c>
      <c r="E6" s="29">
        <v>1352</v>
      </c>
      <c r="F6" s="29">
        <v>1795</v>
      </c>
      <c r="G6" s="30" t="s">
        <v>12</v>
      </c>
      <c r="H6" s="30" t="s">
        <v>13</v>
      </c>
      <c r="I6" s="30" t="s">
        <v>111</v>
      </c>
    </row>
    <row r="7" ht="20" customHeight="1" spans="1:9">
      <c r="A7" s="26">
        <v>5</v>
      </c>
      <c r="B7" s="30" t="s">
        <v>116</v>
      </c>
      <c r="C7" s="32" t="s">
        <v>117</v>
      </c>
      <c r="D7" s="30">
        <v>1</v>
      </c>
      <c r="E7" s="29">
        <v>1352</v>
      </c>
      <c r="F7" s="29">
        <v>450</v>
      </c>
      <c r="G7" s="30" t="s">
        <v>118</v>
      </c>
      <c r="H7" s="30" t="s">
        <v>13</v>
      </c>
      <c r="I7" s="33" t="s">
        <v>111</v>
      </c>
    </row>
    <row r="8" ht="20" customHeight="1" spans="1:9">
      <c r="A8" s="26">
        <v>6</v>
      </c>
      <c r="B8" s="30" t="s">
        <v>116</v>
      </c>
      <c r="C8" s="32" t="s">
        <v>119</v>
      </c>
      <c r="D8" s="30">
        <v>1</v>
      </c>
      <c r="E8" s="29">
        <v>1352</v>
      </c>
      <c r="F8" s="29">
        <v>450</v>
      </c>
      <c r="G8" s="30" t="s">
        <v>118</v>
      </c>
      <c r="H8" s="30" t="s">
        <v>13</v>
      </c>
      <c r="I8" s="33" t="s">
        <v>111</v>
      </c>
    </row>
    <row r="9" ht="20" customHeight="1" spans="1:9">
      <c r="A9" s="26">
        <v>7</v>
      </c>
      <c r="B9" s="30" t="s">
        <v>116</v>
      </c>
      <c r="C9" s="32" t="s">
        <v>120</v>
      </c>
      <c r="D9" s="30">
        <v>1</v>
      </c>
      <c r="E9" s="29">
        <v>1352</v>
      </c>
      <c r="F9" s="29">
        <v>1795</v>
      </c>
      <c r="G9" s="30" t="s">
        <v>118</v>
      </c>
      <c r="H9" s="30" t="s">
        <v>13</v>
      </c>
      <c r="I9" s="33" t="s">
        <v>111</v>
      </c>
    </row>
    <row r="10" ht="20" customHeight="1" spans="1:9">
      <c r="A10" s="26">
        <v>8</v>
      </c>
      <c r="B10" s="30" t="s">
        <v>116</v>
      </c>
      <c r="C10" s="32" t="s">
        <v>121</v>
      </c>
      <c r="D10" s="30">
        <v>1</v>
      </c>
      <c r="E10" s="29">
        <v>1352</v>
      </c>
      <c r="F10" s="29">
        <v>450</v>
      </c>
      <c r="G10" s="30" t="s">
        <v>118</v>
      </c>
      <c r="H10" s="30" t="s">
        <v>13</v>
      </c>
      <c r="I10" s="33" t="s">
        <v>111</v>
      </c>
    </row>
    <row r="11" ht="20" customHeight="1" spans="1:9">
      <c r="A11" s="26">
        <v>9</v>
      </c>
      <c r="B11" s="30" t="s">
        <v>116</v>
      </c>
      <c r="C11" s="32" t="s">
        <v>122</v>
      </c>
      <c r="D11" s="30">
        <v>1</v>
      </c>
      <c r="E11" s="29">
        <v>1352</v>
      </c>
      <c r="F11" s="29">
        <v>450</v>
      </c>
      <c r="G11" s="30" t="s">
        <v>118</v>
      </c>
      <c r="H11" s="30" t="s">
        <v>13</v>
      </c>
      <c r="I11" s="33" t="s">
        <v>111</v>
      </c>
    </row>
    <row r="12" ht="20" customHeight="1" spans="1:9">
      <c r="A12" s="26">
        <v>10</v>
      </c>
      <c r="B12" s="30" t="s">
        <v>116</v>
      </c>
      <c r="C12" s="32" t="s">
        <v>123</v>
      </c>
      <c r="D12" s="30">
        <v>1</v>
      </c>
      <c r="E12" s="29">
        <v>1352</v>
      </c>
      <c r="F12" s="29">
        <v>450</v>
      </c>
      <c r="G12" s="30" t="s">
        <v>118</v>
      </c>
      <c r="H12" s="30" t="s">
        <v>13</v>
      </c>
      <c r="I12" s="33" t="s">
        <v>111</v>
      </c>
    </row>
    <row r="13" ht="20" customHeight="1" spans="1:9">
      <c r="A13" s="26">
        <v>11</v>
      </c>
      <c r="B13" s="30" t="s">
        <v>116</v>
      </c>
      <c r="C13" s="32" t="s">
        <v>124</v>
      </c>
      <c r="D13" s="30">
        <v>1</v>
      </c>
      <c r="E13" s="29">
        <v>1352</v>
      </c>
      <c r="F13" s="29">
        <v>450</v>
      </c>
      <c r="G13" s="30" t="s">
        <v>118</v>
      </c>
      <c r="H13" s="30" t="s">
        <v>13</v>
      </c>
      <c r="I13" s="33" t="s">
        <v>111</v>
      </c>
    </row>
    <row r="14" ht="20" customHeight="1" spans="1:9">
      <c r="A14" s="26">
        <v>12</v>
      </c>
      <c r="B14" s="30" t="s">
        <v>116</v>
      </c>
      <c r="C14" s="32" t="s">
        <v>125</v>
      </c>
      <c r="D14" s="30">
        <v>1</v>
      </c>
      <c r="E14" s="29">
        <v>1352</v>
      </c>
      <c r="F14" s="29">
        <v>450</v>
      </c>
      <c r="G14" s="30" t="s">
        <v>118</v>
      </c>
      <c r="H14" s="30" t="s">
        <v>13</v>
      </c>
      <c r="I14" s="33" t="s">
        <v>111</v>
      </c>
    </row>
    <row r="15" ht="20" customHeight="1" spans="1:9">
      <c r="A15" s="26">
        <v>13</v>
      </c>
      <c r="B15" s="30" t="s">
        <v>116</v>
      </c>
      <c r="C15" s="32" t="s">
        <v>126</v>
      </c>
      <c r="D15" s="30">
        <v>1</v>
      </c>
      <c r="E15" s="29">
        <v>1352</v>
      </c>
      <c r="F15" s="29">
        <v>450</v>
      </c>
      <c r="G15" s="30" t="s">
        <v>118</v>
      </c>
      <c r="H15" s="30" t="s">
        <v>13</v>
      </c>
      <c r="I15" s="33" t="s">
        <v>111</v>
      </c>
    </row>
    <row r="16" ht="20" customHeight="1" spans="1:9">
      <c r="A16" s="26">
        <v>14</v>
      </c>
      <c r="B16" s="30" t="s">
        <v>116</v>
      </c>
      <c r="C16" s="32" t="s">
        <v>127</v>
      </c>
      <c r="D16" s="30">
        <v>1</v>
      </c>
      <c r="E16" s="29">
        <v>1352</v>
      </c>
      <c r="F16" s="29">
        <v>1795</v>
      </c>
      <c r="G16" s="30" t="s">
        <v>118</v>
      </c>
      <c r="H16" s="30" t="s">
        <v>13</v>
      </c>
      <c r="I16" s="33" t="s">
        <v>111</v>
      </c>
    </row>
    <row r="17" ht="20" customHeight="1" spans="1:9">
      <c r="A17" s="26">
        <v>15</v>
      </c>
      <c r="B17" s="30" t="s">
        <v>116</v>
      </c>
      <c r="C17" s="32" t="s">
        <v>128</v>
      </c>
      <c r="D17" s="30">
        <v>1</v>
      </c>
      <c r="E17" s="29">
        <v>1352</v>
      </c>
      <c r="F17" s="29">
        <v>450</v>
      </c>
      <c r="G17" s="30" t="s">
        <v>118</v>
      </c>
      <c r="H17" s="30" t="s">
        <v>13</v>
      </c>
      <c r="I17" s="33" t="s">
        <v>111</v>
      </c>
    </row>
    <row r="18" ht="20" customHeight="1" spans="1:9">
      <c r="A18" s="26">
        <v>16</v>
      </c>
      <c r="B18" s="30" t="s">
        <v>116</v>
      </c>
      <c r="C18" s="32" t="s">
        <v>129</v>
      </c>
      <c r="D18" s="30">
        <v>1</v>
      </c>
      <c r="E18" s="29">
        <v>1352</v>
      </c>
      <c r="F18" s="29">
        <v>450</v>
      </c>
      <c r="G18" s="30" t="s">
        <v>118</v>
      </c>
      <c r="H18" s="30" t="s">
        <v>13</v>
      </c>
      <c r="I18" s="33" t="s">
        <v>111</v>
      </c>
    </row>
    <row r="19" ht="20" customHeight="1" spans="1:9">
      <c r="A19" s="26">
        <v>17</v>
      </c>
      <c r="B19" s="30" t="s">
        <v>116</v>
      </c>
      <c r="C19" s="32" t="s">
        <v>130</v>
      </c>
      <c r="D19" s="30">
        <v>1</v>
      </c>
      <c r="E19" s="29">
        <v>1352</v>
      </c>
      <c r="F19" s="29">
        <v>450</v>
      </c>
      <c r="G19" s="30" t="s">
        <v>118</v>
      </c>
      <c r="H19" s="30" t="s">
        <v>13</v>
      </c>
      <c r="I19" s="33" t="s">
        <v>111</v>
      </c>
    </row>
    <row r="20" ht="20" customHeight="1" spans="1:9">
      <c r="A20" s="26">
        <v>18</v>
      </c>
      <c r="B20" s="30" t="s">
        <v>116</v>
      </c>
      <c r="C20" s="32" t="s">
        <v>131</v>
      </c>
      <c r="D20" s="30">
        <v>1</v>
      </c>
      <c r="E20" s="29">
        <v>1352</v>
      </c>
      <c r="F20" s="29">
        <v>450</v>
      </c>
      <c r="G20" s="30" t="s">
        <v>118</v>
      </c>
      <c r="H20" s="30" t="s">
        <v>13</v>
      </c>
      <c r="I20" s="33" t="s">
        <v>111</v>
      </c>
    </row>
    <row r="21" ht="20" customHeight="1" spans="1:9">
      <c r="A21" s="26">
        <v>19</v>
      </c>
      <c r="B21" s="30" t="s">
        <v>116</v>
      </c>
      <c r="C21" s="32" t="s">
        <v>132</v>
      </c>
      <c r="D21" s="30">
        <v>1</v>
      </c>
      <c r="E21" s="29">
        <v>1352</v>
      </c>
      <c r="F21" s="29">
        <v>450</v>
      </c>
      <c r="G21" s="30" t="s">
        <v>118</v>
      </c>
      <c r="H21" s="30" t="s">
        <v>13</v>
      </c>
      <c r="I21" s="33" t="s">
        <v>111</v>
      </c>
    </row>
    <row r="22" ht="20" customHeight="1" spans="1:9">
      <c r="A22" s="26">
        <v>20</v>
      </c>
      <c r="B22" s="30" t="s">
        <v>116</v>
      </c>
      <c r="C22" s="32" t="s">
        <v>133</v>
      </c>
      <c r="D22" s="30">
        <v>1</v>
      </c>
      <c r="E22" s="29">
        <v>1352</v>
      </c>
      <c r="F22" s="29">
        <v>450</v>
      </c>
      <c r="G22" s="30" t="s">
        <v>118</v>
      </c>
      <c r="H22" s="30" t="s">
        <v>13</v>
      </c>
      <c r="I22" s="33" t="s">
        <v>111</v>
      </c>
    </row>
    <row r="23" ht="20" customHeight="1" spans="1:9">
      <c r="A23" s="26">
        <v>21</v>
      </c>
      <c r="B23" s="30" t="s">
        <v>116</v>
      </c>
      <c r="C23" s="32" t="s">
        <v>134</v>
      </c>
      <c r="D23" s="30">
        <v>1</v>
      </c>
      <c r="E23" s="29">
        <v>1352</v>
      </c>
      <c r="F23" s="29">
        <v>1795</v>
      </c>
      <c r="G23" s="30" t="s">
        <v>118</v>
      </c>
      <c r="H23" s="30" t="s">
        <v>13</v>
      </c>
      <c r="I23" s="33" t="s">
        <v>111</v>
      </c>
    </row>
    <row r="24" ht="20" customHeight="1" spans="1:9">
      <c r="A24" s="26">
        <v>22</v>
      </c>
      <c r="B24" s="30" t="s">
        <v>116</v>
      </c>
      <c r="C24" s="32" t="s">
        <v>135</v>
      </c>
      <c r="D24" s="30">
        <v>1</v>
      </c>
      <c r="E24" s="29">
        <v>1352</v>
      </c>
      <c r="F24" s="29">
        <v>450</v>
      </c>
      <c r="G24" s="30" t="s">
        <v>118</v>
      </c>
      <c r="H24" s="30" t="s">
        <v>13</v>
      </c>
      <c r="I24" s="33" t="s">
        <v>111</v>
      </c>
    </row>
    <row r="25" ht="20" customHeight="1" spans="1:9">
      <c r="A25" s="26">
        <v>23</v>
      </c>
      <c r="B25" s="35" t="s">
        <v>39</v>
      </c>
      <c r="C25" s="35" t="s">
        <v>136</v>
      </c>
      <c r="D25" s="35">
        <v>1</v>
      </c>
      <c r="E25" s="29">
        <v>1352</v>
      </c>
      <c r="F25" s="29">
        <v>1795</v>
      </c>
      <c r="G25" s="35" t="s">
        <v>12</v>
      </c>
      <c r="H25" s="33" t="s">
        <v>13</v>
      </c>
      <c r="I25" s="35" t="s">
        <v>111</v>
      </c>
    </row>
    <row r="26" ht="20" customHeight="1" spans="1:9">
      <c r="A26" s="26">
        <v>24</v>
      </c>
      <c r="B26" s="35" t="s">
        <v>116</v>
      </c>
      <c r="C26" s="35" t="s">
        <v>137</v>
      </c>
      <c r="D26" s="35">
        <v>1</v>
      </c>
      <c r="E26" s="29">
        <v>1352</v>
      </c>
      <c r="F26" s="29">
        <v>1795</v>
      </c>
      <c r="G26" s="35" t="s">
        <v>12</v>
      </c>
      <c r="H26" s="30" t="s">
        <v>13</v>
      </c>
      <c r="I26" s="35" t="s">
        <v>111</v>
      </c>
    </row>
    <row r="27" ht="20" customHeight="1" spans="1:9">
      <c r="A27" s="26">
        <v>25</v>
      </c>
      <c r="B27" s="33" t="s">
        <v>138</v>
      </c>
      <c r="C27" s="32" t="s">
        <v>139</v>
      </c>
      <c r="D27" s="46">
        <v>1</v>
      </c>
      <c r="E27" s="29">
        <v>1352</v>
      </c>
      <c r="F27" s="29">
        <v>1795</v>
      </c>
      <c r="G27" s="32" t="s">
        <v>12</v>
      </c>
      <c r="H27" s="32" t="s">
        <v>13</v>
      </c>
      <c r="I27" s="32" t="s">
        <v>111</v>
      </c>
    </row>
    <row r="28" ht="20" customHeight="1" spans="1:9">
      <c r="A28" s="26">
        <v>26</v>
      </c>
      <c r="B28" s="47" t="s">
        <v>116</v>
      </c>
      <c r="C28" s="47" t="s">
        <v>140</v>
      </c>
      <c r="D28" s="30">
        <v>1</v>
      </c>
      <c r="E28" s="29">
        <v>1352</v>
      </c>
      <c r="F28" s="29">
        <v>1795</v>
      </c>
      <c r="G28" s="30" t="s">
        <v>118</v>
      </c>
      <c r="H28" s="30" t="s">
        <v>13</v>
      </c>
      <c r="I28" s="35" t="s">
        <v>111</v>
      </c>
    </row>
    <row r="29" ht="20" customHeight="1" spans="1:9">
      <c r="A29" s="26">
        <v>27</v>
      </c>
      <c r="B29" s="47" t="s">
        <v>116</v>
      </c>
      <c r="C29" s="47" t="s">
        <v>141</v>
      </c>
      <c r="D29" s="30">
        <v>1</v>
      </c>
      <c r="E29" s="29">
        <v>1352</v>
      </c>
      <c r="F29" s="29">
        <v>1795</v>
      </c>
      <c r="G29" s="30" t="s">
        <v>118</v>
      </c>
      <c r="H29" s="30" t="s">
        <v>13</v>
      </c>
      <c r="I29" s="35" t="s">
        <v>111</v>
      </c>
    </row>
    <row r="30" ht="20" customHeight="1" spans="1:9">
      <c r="A30" s="26">
        <v>28</v>
      </c>
      <c r="B30" s="47" t="s">
        <v>116</v>
      </c>
      <c r="C30" s="47" t="s">
        <v>142</v>
      </c>
      <c r="D30" s="30">
        <v>1</v>
      </c>
      <c r="E30" s="29">
        <v>1352</v>
      </c>
      <c r="F30" s="29">
        <v>1795</v>
      </c>
      <c r="G30" s="30" t="s">
        <v>118</v>
      </c>
      <c r="H30" s="30" t="s">
        <v>13</v>
      </c>
      <c r="I30" s="35" t="s">
        <v>111</v>
      </c>
    </row>
    <row r="31" ht="20" customHeight="1" spans="1:9">
      <c r="A31" s="26">
        <v>29</v>
      </c>
      <c r="B31" s="47" t="s">
        <v>116</v>
      </c>
      <c r="C31" s="35" t="s">
        <v>143</v>
      </c>
      <c r="D31" s="30">
        <v>1</v>
      </c>
      <c r="E31" s="29">
        <v>1352</v>
      </c>
      <c r="F31" s="29">
        <v>1795</v>
      </c>
      <c r="G31" s="30" t="s">
        <v>118</v>
      </c>
      <c r="H31" s="30" t="s">
        <v>13</v>
      </c>
      <c r="I31" s="35" t="s">
        <v>111</v>
      </c>
    </row>
    <row r="32" ht="20" customHeight="1" spans="1:9">
      <c r="A32" s="26">
        <v>30</v>
      </c>
      <c r="B32" s="30" t="s">
        <v>45</v>
      </c>
      <c r="C32" s="30" t="s">
        <v>144</v>
      </c>
      <c r="D32" s="30">
        <v>1</v>
      </c>
      <c r="E32" s="29">
        <v>1352</v>
      </c>
      <c r="F32" s="29">
        <v>1795</v>
      </c>
      <c r="G32" s="30" t="s">
        <v>12</v>
      </c>
      <c r="H32" s="30" t="s">
        <v>13</v>
      </c>
      <c r="I32" s="30" t="s">
        <v>111</v>
      </c>
    </row>
    <row r="33" ht="20" customHeight="1" spans="1:9">
      <c r="A33" s="26">
        <v>31</v>
      </c>
      <c r="B33" s="30" t="s">
        <v>48</v>
      </c>
      <c r="C33" s="35" t="s">
        <v>145</v>
      </c>
      <c r="D33" s="30">
        <v>1</v>
      </c>
      <c r="E33" s="29">
        <v>1352</v>
      </c>
      <c r="F33" s="29">
        <v>1795</v>
      </c>
      <c r="G33" s="35" t="s">
        <v>12</v>
      </c>
      <c r="H33" s="35" t="s">
        <v>13</v>
      </c>
      <c r="I33" s="35" t="s">
        <v>111</v>
      </c>
    </row>
    <row r="34" ht="20" customHeight="1" spans="1:9">
      <c r="A34" s="26">
        <v>32</v>
      </c>
      <c r="B34" s="35" t="s">
        <v>116</v>
      </c>
      <c r="C34" s="47" t="s">
        <v>146</v>
      </c>
      <c r="D34" s="35">
        <v>1</v>
      </c>
      <c r="E34" s="29">
        <v>1352</v>
      </c>
      <c r="F34" s="29">
        <v>1795</v>
      </c>
      <c r="G34" s="30" t="s">
        <v>118</v>
      </c>
      <c r="H34" s="35" t="s">
        <v>13</v>
      </c>
      <c r="I34" s="35" t="s">
        <v>111</v>
      </c>
    </row>
    <row r="35" ht="20" customHeight="1" spans="1:9">
      <c r="A35" s="26">
        <v>33</v>
      </c>
      <c r="B35" s="34" t="s">
        <v>116</v>
      </c>
      <c r="C35" s="34" t="s">
        <v>147</v>
      </c>
      <c r="D35" s="34">
        <v>1</v>
      </c>
      <c r="E35" s="29">
        <v>1352</v>
      </c>
      <c r="F35" s="29">
        <v>1795</v>
      </c>
      <c r="G35" s="34" t="s">
        <v>12</v>
      </c>
      <c r="H35" s="34" t="s">
        <v>13</v>
      </c>
      <c r="I35" s="34" t="s">
        <v>111</v>
      </c>
    </row>
    <row r="36" s="38" customFormat="1" ht="20" customHeight="1" spans="1:9">
      <c r="A36" s="26">
        <v>34</v>
      </c>
      <c r="B36" s="35" t="s">
        <v>79</v>
      </c>
      <c r="C36" s="35" t="s">
        <v>148</v>
      </c>
      <c r="D36" s="35">
        <v>1</v>
      </c>
      <c r="E36" s="29">
        <v>1352</v>
      </c>
      <c r="F36" s="29">
        <v>450</v>
      </c>
      <c r="G36" s="35" t="s">
        <v>18</v>
      </c>
      <c r="H36" s="35" t="s">
        <v>13</v>
      </c>
      <c r="I36" s="35" t="s">
        <v>111</v>
      </c>
    </row>
  </sheetData>
  <autoFilter xmlns:etc="http://www.wps.cn/officeDocument/2017/etCustomData" ref="A1:I36" etc:filterBottomFollowUsedRange="0">
    <extLst/>
  </autoFilter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B3" sqref="B3:I14"/>
    </sheetView>
  </sheetViews>
  <sheetFormatPr defaultColWidth="9" defaultRowHeight="14.4"/>
  <cols>
    <col min="1" max="1" width="9" style="18"/>
    <col min="2" max="2" width="11.3333333333333" style="18" customWidth="1"/>
    <col min="3" max="6" width="9" style="18"/>
    <col min="7" max="7" width="12.6296296296296" style="18" customWidth="1"/>
    <col min="8" max="8" width="11.6296296296296" style="18" customWidth="1"/>
    <col min="9" max="16384" width="9" style="18"/>
  </cols>
  <sheetData>
    <row r="1" s="18" customFormat="1" ht="44" customHeight="1" spans="1:9">
      <c r="A1" s="19" t="s">
        <v>149</v>
      </c>
      <c r="B1" s="19"/>
      <c r="C1" s="19"/>
      <c r="D1" s="19"/>
      <c r="E1" s="19"/>
      <c r="F1" s="19"/>
      <c r="G1" s="19"/>
      <c r="H1" s="19"/>
      <c r="I1" s="20"/>
    </row>
    <row r="2" s="18" customFormat="1" ht="31.2" spans="1:9">
      <c r="A2" s="21" t="s">
        <v>1</v>
      </c>
      <c r="B2" s="22" t="s">
        <v>2</v>
      </c>
      <c r="C2" s="22" t="s">
        <v>107</v>
      </c>
      <c r="D2" s="23" t="s">
        <v>4</v>
      </c>
      <c r="E2" s="23" t="s">
        <v>108</v>
      </c>
      <c r="F2" s="24" t="s">
        <v>6</v>
      </c>
      <c r="G2" s="25" t="s">
        <v>109</v>
      </c>
      <c r="H2" s="23" t="s">
        <v>8</v>
      </c>
      <c r="I2" s="23" t="s">
        <v>9</v>
      </c>
    </row>
    <row r="3" s="18" customFormat="1" ht="20" customHeight="1" spans="1:9">
      <c r="A3" s="26">
        <v>1</v>
      </c>
      <c r="B3" s="27" t="s">
        <v>31</v>
      </c>
      <c r="C3" s="28" t="s">
        <v>150</v>
      </c>
      <c r="D3" s="27">
        <v>1</v>
      </c>
      <c r="E3" s="29">
        <v>1352</v>
      </c>
      <c r="F3" s="29">
        <v>450</v>
      </c>
      <c r="G3" s="27" t="s">
        <v>151</v>
      </c>
      <c r="H3" s="28" t="s">
        <v>88</v>
      </c>
      <c r="I3" s="28" t="s">
        <v>111</v>
      </c>
    </row>
    <row r="4" s="18" customFormat="1" ht="20" customHeight="1" spans="1:9">
      <c r="A4" s="26">
        <v>2</v>
      </c>
      <c r="B4" s="27" t="s">
        <v>31</v>
      </c>
      <c r="C4" s="28" t="s">
        <v>152</v>
      </c>
      <c r="D4" s="27">
        <v>1</v>
      </c>
      <c r="E4" s="29">
        <v>1352</v>
      </c>
      <c r="F4" s="29">
        <v>450</v>
      </c>
      <c r="G4" s="27" t="s">
        <v>151</v>
      </c>
      <c r="H4" s="28" t="s">
        <v>88</v>
      </c>
      <c r="I4" s="28" t="s">
        <v>111</v>
      </c>
    </row>
    <row r="5" s="18" customFormat="1" ht="20" customHeight="1" spans="1:9">
      <c r="A5" s="26">
        <v>3</v>
      </c>
      <c r="B5" s="27" t="s">
        <v>31</v>
      </c>
      <c r="C5" s="28" t="s">
        <v>153</v>
      </c>
      <c r="D5" s="27">
        <v>1</v>
      </c>
      <c r="E5" s="29">
        <v>1352</v>
      </c>
      <c r="F5" s="29">
        <v>1795</v>
      </c>
      <c r="G5" s="27" t="s">
        <v>151</v>
      </c>
      <c r="H5" s="28" t="s">
        <v>88</v>
      </c>
      <c r="I5" s="28" t="s">
        <v>111</v>
      </c>
    </row>
    <row r="6" s="18" customFormat="1" ht="20" customHeight="1" spans="1:9">
      <c r="A6" s="26">
        <v>4</v>
      </c>
      <c r="B6" s="30" t="s">
        <v>116</v>
      </c>
      <c r="C6" s="31" t="s">
        <v>154</v>
      </c>
      <c r="D6" s="30">
        <v>1</v>
      </c>
      <c r="E6" s="29">
        <v>1352</v>
      </c>
      <c r="F6" s="29">
        <v>450</v>
      </c>
      <c r="G6" s="30" t="s">
        <v>155</v>
      </c>
      <c r="H6" s="30" t="s">
        <v>88</v>
      </c>
      <c r="I6" s="30" t="s">
        <v>111</v>
      </c>
    </row>
    <row r="7" s="18" customFormat="1" ht="20" customHeight="1" spans="1:9">
      <c r="A7" s="26">
        <v>5</v>
      </c>
      <c r="B7" s="30" t="s">
        <v>116</v>
      </c>
      <c r="C7" s="31" t="s">
        <v>156</v>
      </c>
      <c r="D7" s="30">
        <v>1</v>
      </c>
      <c r="E7" s="29">
        <v>1352</v>
      </c>
      <c r="F7" s="29">
        <v>1795</v>
      </c>
      <c r="G7" s="30" t="s">
        <v>155</v>
      </c>
      <c r="H7" s="30" t="s">
        <v>88</v>
      </c>
      <c r="I7" s="30" t="s">
        <v>111</v>
      </c>
    </row>
    <row r="8" s="18" customFormat="1" ht="20" customHeight="1" spans="1:9">
      <c r="A8" s="26">
        <v>6</v>
      </c>
      <c r="B8" s="30" t="s">
        <v>116</v>
      </c>
      <c r="C8" s="31" t="s">
        <v>157</v>
      </c>
      <c r="D8" s="30">
        <v>1</v>
      </c>
      <c r="E8" s="29">
        <v>1352</v>
      </c>
      <c r="F8" s="29">
        <v>1795</v>
      </c>
      <c r="G8" s="30" t="s">
        <v>155</v>
      </c>
      <c r="H8" s="30" t="s">
        <v>88</v>
      </c>
      <c r="I8" s="30" t="s">
        <v>111</v>
      </c>
    </row>
    <row r="9" s="18" customFormat="1" ht="20" customHeight="1" spans="1:9">
      <c r="A9" s="26">
        <v>7</v>
      </c>
      <c r="B9" s="30" t="s">
        <v>116</v>
      </c>
      <c r="C9" s="31" t="s">
        <v>158</v>
      </c>
      <c r="D9" s="30">
        <v>1</v>
      </c>
      <c r="E9" s="29">
        <v>1352</v>
      </c>
      <c r="F9" s="29">
        <v>450</v>
      </c>
      <c r="G9" s="30" t="s">
        <v>155</v>
      </c>
      <c r="H9" s="30" t="s">
        <v>88</v>
      </c>
      <c r="I9" s="30" t="s">
        <v>111</v>
      </c>
    </row>
    <row r="10" s="18" customFormat="1" ht="20" customHeight="1" spans="1:9">
      <c r="A10" s="26">
        <v>8</v>
      </c>
      <c r="B10" s="30" t="s">
        <v>116</v>
      </c>
      <c r="C10" s="31" t="s">
        <v>159</v>
      </c>
      <c r="D10" s="30">
        <v>1</v>
      </c>
      <c r="E10" s="29">
        <v>1352</v>
      </c>
      <c r="F10" s="29">
        <v>450</v>
      </c>
      <c r="G10" s="30" t="s">
        <v>155</v>
      </c>
      <c r="H10" s="30" t="s">
        <v>88</v>
      </c>
      <c r="I10" s="30" t="s">
        <v>111</v>
      </c>
    </row>
    <row r="11" s="18" customFormat="1" ht="20" customHeight="1" spans="1:9">
      <c r="A11" s="26">
        <v>9</v>
      </c>
      <c r="B11" s="32" t="s">
        <v>48</v>
      </c>
      <c r="C11" s="32" t="s">
        <v>160</v>
      </c>
      <c r="D11" s="32">
        <v>1</v>
      </c>
      <c r="E11" s="29">
        <v>1352</v>
      </c>
      <c r="F11" s="29">
        <v>450</v>
      </c>
      <c r="G11" s="32" t="s">
        <v>161</v>
      </c>
      <c r="H11" s="29" t="s">
        <v>88</v>
      </c>
      <c r="I11" s="29" t="s">
        <v>111</v>
      </c>
    </row>
    <row r="12" s="18" customFormat="1" ht="20" customHeight="1" spans="1:9">
      <c r="A12" s="26">
        <v>10</v>
      </c>
      <c r="B12" s="33" t="s">
        <v>10</v>
      </c>
      <c r="C12" s="32" t="s">
        <v>162</v>
      </c>
      <c r="D12" s="34">
        <v>1</v>
      </c>
      <c r="E12" s="29">
        <v>1352</v>
      </c>
      <c r="F12" s="29">
        <v>450</v>
      </c>
      <c r="G12" s="35" t="s">
        <v>163</v>
      </c>
      <c r="H12" s="35" t="s">
        <v>88</v>
      </c>
      <c r="I12" s="35" t="s">
        <v>111</v>
      </c>
    </row>
    <row r="13" s="18" customFormat="1" ht="20" customHeight="1" spans="1:9">
      <c r="A13" s="26">
        <v>11</v>
      </c>
      <c r="B13" s="36" t="s">
        <v>116</v>
      </c>
      <c r="C13" s="36" t="s">
        <v>164</v>
      </c>
      <c r="D13" s="34">
        <v>1</v>
      </c>
      <c r="E13" s="29">
        <v>1352</v>
      </c>
      <c r="F13" s="29">
        <v>1795</v>
      </c>
      <c r="G13" s="36" t="s">
        <v>165</v>
      </c>
      <c r="H13" s="32" t="s">
        <v>88</v>
      </c>
      <c r="I13" s="32" t="s">
        <v>111</v>
      </c>
    </row>
    <row r="14" ht="20" customHeight="1" spans="1:9">
      <c r="A14" s="26">
        <v>12</v>
      </c>
      <c r="B14" s="37" t="s">
        <v>116</v>
      </c>
      <c r="C14" s="37" t="s">
        <v>166</v>
      </c>
      <c r="D14" s="37">
        <v>1</v>
      </c>
      <c r="E14" s="29">
        <v>1352</v>
      </c>
      <c r="F14" s="29">
        <v>1795</v>
      </c>
      <c r="G14" s="37" t="s">
        <v>167</v>
      </c>
      <c r="H14" s="37" t="s">
        <v>88</v>
      </c>
      <c r="I14" s="37" t="s">
        <v>111</v>
      </c>
    </row>
  </sheetData>
  <autoFilter xmlns:etc="http://www.wps.cn/officeDocument/2017/etCustomData" ref="A1:I14" etc:filterBottomFollowUsedRange="0">
    <extLst/>
  </autoFilter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21"/>
  <sheetViews>
    <sheetView tabSelected="1" zoomScale="70" zoomScaleNormal="70" topLeftCell="A3" workbookViewId="0">
      <selection activeCell="G9" sqref="G9"/>
    </sheetView>
  </sheetViews>
  <sheetFormatPr defaultColWidth="9" defaultRowHeight="14.4"/>
  <cols>
    <col min="1" max="1" width="11.1111111111111" style="1" customWidth="1"/>
    <col min="2" max="3" width="9" style="1"/>
    <col min="4" max="4" width="10.4722222222222" style="1" customWidth="1"/>
    <col min="5" max="7" width="9" style="1"/>
    <col min="8" max="8" width="10.787037037037" style="1" customWidth="1"/>
    <col min="9" max="9" width="9" style="1"/>
    <col min="10" max="10" width="9" style="2"/>
    <col min="11" max="13" width="9" style="1"/>
    <col min="14" max="14" width="10.6296296296296" style="2" customWidth="1"/>
    <col min="15" max="19" width="9" style="1"/>
    <col min="20" max="20" width="11.7407407407407" style="1" customWidth="1"/>
    <col min="21" max="21" width="9" style="1"/>
    <col min="22" max="22" width="9.12962962962963" style="1" customWidth="1"/>
    <col min="23" max="23" width="9" style="1" customWidth="1"/>
    <col min="24" max="27" width="9" style="1"/>
  </cols>
  <sheetData>
    <row r="1" ht="30" customHeight="1" spans="1:24">
      <c r="A1" s="3" t="s">
        <v>168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26" customHeight="1" spans="1:24">
      <c r="A2" s="4" t="s">
        <v>2</v>
      </c>
      <c r="B2" s="5" t="s">
        <v>169</v>
      </c>
      <c r="C2" s="5"/>
      <c r="D2" s="5"/>
      <c r="E2" s="5"/>
      <c r="F2" s="5"/>
      <c r="G2" s="5"/>
      <c r="H2" s="5"/>
      <c r="I2" s="6"/>
      <c r="J2" s="7" t="s">
        <v>170</v>
      </c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8" t="s">
        <v>171</v>
      </c>
      <c r="W2" s="9"/>
      <c r="X2" s="10" t="s">
        <v>172</v>
      </c>
    </row>
    <row r="3" ht="19" customHeight="1" spans="1:24">
      <c r="A3" s="4"/>
      <c r="B3" s="5" t="s">
        <v>173</v>
      </c>
      <c r="C3" s="5"/>
      <c r="D3" s="5"/>
      <c r="E3" s="6"/>
      <c r="F3" s="5" t="s">
        <v>174</v>
      </c>
      <c r="G3" s="5"/>
      <c r="H3" s="5"/>
      <c r="I3" s="6"/>
      <c r="J3" s="7" t="s">
        <v>175</v>
      </c>
      <c r="K3" s="5"/>
      <c r="L3" s="5"/>
      <c r="M3" s="5"/>
      <c r="N3" s="5"/>
      <c r="O3" s="6"/>
      <c r="P3" s="5" t="s">
        <v>176</v>
      </c>
      <c r="Q3" s="5"/>
      <c r="R3" s="5"/>
      <c r="S3" s="5"/>
      <c r="T3" s="5"/>
      <c r="U3" s="6"/>
      <c r="V3" s="11"/>
      <c r="W3" s="12"/>
      <c r="X3" s="13"/>
    </row>
    <row r="4" ht="26" customHeight="1" spans="1:24">
      <c r="A4" s="4"/>
      <c r="B4" s="14" t="s">
        <v>177</v>
      </c>
      <c r="C4" s="14" t="s">
        <v>178</v>
      </c>
      <c r="D4" s="14" t="s">
        <v>179</v>
      </c>
      <c r="E4" s="14" t="s">
        <v>178</v>
      </c>
      <c r="F4" s="14" t="s">
        <v>177</v>
      </c>
      <c r="G4" s="14" t="s">
        <v>178</v>
      </c>
      <c r="H4" s="14" t="s">
        <v>179</v>
      </c>
      <c r="I4" s="14" t="s">
        <v>178</v>
      </c>
      <c r="J4" s="14" t="s">
        <v>180</v>
      </c>
      <c r="K4" s="14" t="s">
        <v>178</v>
      </c>
      <c r="L4" s="14" t="s">
        <v>177</v>
      </c>
      <c r="M4" s="14" t="s">
        <v>178</v>
      </c>
      <c r="N4" s="14" t="s">
        <v>179</v>
      </c>
      <c r="O4" s="14" t="s">
        <v>178</v>
      </c>
      <c r="P4" s="14" t="s">
        <v>180</v>
      </c>
      <c r="Q4" s="14" t="s">
        <v>178</v>
      </c>
      <c r="R4" s="14" t="s">
        <v>177</v>
      </c>
      <c r="S4" s="14" t="s">
        <v>178</v>
      </c>
      <c r="T4" s="14" t="s">
        <v>179</v>
      </c>
      <c r="U4" s="14" t="s">
        <v>178</v>
      </c>
      <c r="V4" s="14" t="s">
        <v>181</v>
      </c>
      <c r="W4" s="14" t="s">
        <v>178</v>
      </c>
      <c r="X4" s="15"/>
    </row>
    <row r="5" ht="40" customHeight="1" spans="1:24">
      <c r="A5" s="16" t="s">
        <v>39</v>
      </c>
      <c r="B5" s="17">
        <v>2</v>
      </c>
      <c r="C5" s="17">
        <f>B5*1795</f>
        <v>3590</v>
      </c>
      <c r="D5" s="17">
        <v>2</v>
      </c>
      <c r="E5" s="17">
        <f>D5*450</f>
        <v>900</v>
      </c>
      <c r="F5" s="17">
        <v>0</v>
      </c>
      <c r="G5" s="17">
        <f>F5*1795</f>
        <v>0</v>
      </c>
      <c r="H5" s="17">
        <v>0</v>
      </c>
      <c r="I5" s="17">
        <f>H5*450</f>
        <v>0</v>
      </c>
      <c r="J5" s="17">
        <v>3</v>
      </c>
      <c r="K5" s="17">
        <f>J5*110</f>
        <v>330</v>
      </c>
      <c r="L5" s="17">
        <v>7</v>
      </c>
      <c r="M5" s="17">
        <f>L5*1795</f>
        <v>12565</v>
      </c>
      <c r="N5" s="17">
        <v>1</v>
      </c>
      <c r="O5" s="17">
        <f>N5*450</f>
        <v>450</v>
      </c>
      <c r="P5" s="17">
        <v>2</v>
      </c>
      <c r="Q5" s="17">
        <f>P5*110</f>
        <v>220</v>
      </c>
      <c r="R5" s="17">
        <v>2</v>
      </c>
      <c r="S5" s="17">
        <f>R5*1795</f>
        <v>3590</v>
      </c>
      <c r="T5" s="17">
        <v>0</v>
      </c>
      <c r="U5" s="17">
        <f>T5*450</f>
        <v>0</v>
      </c>
      <c r="V5" s="17">
        <f>B5+D5+F5+H5+J5+L5+N5+P5+R5+T5</f>
        <v>19</v>
      </c>
      <c r="W5" s="17">
        <f>C5+E5+G5+I5+K5+M5+O5+Q5+U5+S5</f>
        <v>21645</v>
      </c>
      <c r="X5" s="17"/>
    </row>
    <row r="6" ht="40" customHeight="1" spans="1:24">
      <c r="A6" s="16" t="s">
        <v>36</v>
      </c>
      <c r="B6" s="17">
        <v>1</v>
      </c>
      <c r="C6" s="17">
        <f t="shared" ref="C6:C21" si="0">B6*1795</f>
        <v>1795</v>
      </c>
      <c r="D6" s="17">
        <v>1</v>
      </c>
      <c r="E6" s="17">
        <f t="shared" ref="E6:E21" si="1">D6*450</f>
        <v>450</v>
      </c>
      <c r="F6" s="17">
        <v>0</v>
      </c>
      <c r="G6" s="17">
        <f t="shared" ref="G6:G21" si="2">F6*1795</f>
        <v>0</v>
      </c>
      <c r="H6" s="17">
        <v>0</v>
      </c>
      <c r="I6" s="17">
        <f t="shared" ref="I6:I21" si="3">H6*450</f>
        <v>0</v>
      </c>
      <c r="J6" s="17">
        <v>7</v>
      </c>
      <c r="K6" s="17">
        <f t="shared" ref="K6:K21" si="4">J6*110</f>
        <v>770</v>
      </c>
      <c r="L6" s="17">
        <v>4</v>
      </c>
      <c r="M6" s="17">
        <f t="shared" ref="M6:M21" si="5">L6*1795</f>
        <v>7180</v>
      </c>
      <c r="N6" s="17">
        <v>1</v>
      </c>
      <c r="O6" s="17">
        <f t="shared" ref="O6:O21" si="6">N6*450</f>
        <v>450</v>
      </c>
      <c r="P6" s="17">
        <v>0</v>
      </c>
      <c r="Q6" s="17">
        <f t="shared" ref="Q6:Q21" si="7">P6*110</f>
        <v>0</v>
      </c>
      <c r="R6" s="17">
        <v>0</v>
      </c>
      <c r="S6" s="17">
        <f t="shared" ref="S6:S21" si="8">R6*1795</f>
        <v>0</v>
      </c>
      <c r="T6" s="17">
        <v>0</v>
      </c>
      <c r="U6" s="17">
        <f t="shared" ref="U6:U21" si="9">T6*450</f>
        <v>0</v>
      </c>
      <c r="V6" s="17">
        <f t="shared" ref="V6:V21" si="10">B6+D6+F6+H6+J6+L6+N6+P6+R6+T6</f>
        <v>14</v>
      </c>
      <c r="W6" s="17">
        <f t="shared" ref="W6:W21" si="11">C6+E6+G6+I6+K6+M6+O6+Q6+U6+S6</f>
        <v>10645</v>
      </c>
      <c r="X6" s="17"/>
    </row>
    <row r="7" ht="40" customHeight="1" spans="1:24">
      <c r="A7" s="16" t="s">
        <v>182</v>
      </c>
      <c r="B7" s="17">
        <v>0</v>
      </c>
      <c r="C7" s="17">
        <f t="shared" si="0"/>
        <v>0</v>
      </c>
      <c r="D7" s="17">
        <v>0</v>
      </c>
      <c r="E7" s="17">
        <f t="shared" si="1"/>
        <v>0</v>
      </c>
      <c r="F7" s="17">
        <v>0</v>
      </c>
      <c r="G7" s="17">
        <f t="shared" si="2"/>
        <v>0</v>
      </c>
      <c r="H7" s="17">
        <v>0</v>
      </c>
      <c r="I7" s="17">
        <f t="shared" si="3"/>
        <v>0</v>
      </c>
      <c r="J7" s="17">
        <v>10</v>
      </c>
      <c r="K7" s="17">
        <f t="shared" si="4"/>
        <v>1100</v>
      </c>
      <c r="L7" s="17">
        <v>0</v>
      </c>
      <c r="M7" s="17">
        <f t="shared" si="5"/>
        <v>0</v>
      </c>
      <c r="N7" s="17">
        <v>0</v>
      </c>
      <c r="O7" s="17">
        <f t="shared" si="6"/>
        <v>0</v>
      </c>
      <c r="P7" s="17">
        <v>0</v>
      </c>
      <c r="Q7" s="17">
        <f t="shared" si="7"/>
        <v>0</v>
      </c>
      <c r="R7" s="17">
        <v>0</v>
      </c>
      <c r="S7" s="17">
        <f t="shared" si="8"/>
        <v>0</v>
      </c>
      <c r="T7" s="17">
        <v>0</v>
      </c>
      <c r="U7" s="17">
        <f t="shared" si="9"/>
        <v>0</v>
      </c>
      <c r="V7" s="17">
        <f t="shared" si="10"/>
        <v>10</v>
      </c>
      <c r="W7" s="17">
        <f t="shared" si="11"/>
        <v>1100</v>
      </c>
      <c r="X7" s="17"/>
    </row>
    <row r="8" ht="40" customHeight="1" spans="1:24">
      <c r="A8" s="16" t="s">
        <v>31</v>
      </c>
      <c r="B8" s="17">
        <v>1</v>
      </c>
      <c r="C8" s="17">
        <f t="shared" si="0"/>
        <v>1795</v>
      </c>
      <c r="D8" s="17">
        <v>0</v>
      </c>
      <c r="E8" s="17">
        <f t="shared" si="1"/>
        <v>0</v>
      </c>
      <c r="F8" s="17">
        <v>1</v>
      </c>
      <c r="G8" s="17">
        <f t="shared" si="2"/>
        <v>1795</v>
      </c>
      <c r="H8" s="17">
        <v>2</v>
      </c>
      <c r="I8" s="17">
        <f t="shared" si="3"/>
        <v>900</v>
      </c>
      <c r="J8" s="17">
        <v>4</v>
      </c>
      <c r="K8" s="17">
        <f t="shared" si="4"/>
        <v>440</v>
      </c>
      <c r="L8" s="17">
        <v>8</v>
      </c>
      <c r="M8" s="17">
        <f t="shared" si="5"/>
        <v>14360</v>
      </c>
      <c r="N8" s="17">
        <v>2</v>
      </c>
      <c r="O8" s="17">
        <f t="shared" si="6"/>
        <v>900</v>
      </c>
      <c r="P8" s="17">
        <v>0</v>
      </c>
      <c r="Q8" s="17">
        <f t="shared" si="7"/>
        <v>0</v>
      </c>
      <c r="R8" s="17">
        <v>0</v>
      </c>
      <c r="S8" s="17">
        <f t="shared" si="8"/>
        <v>0</v>
      </c>
      <c r="T8" s="17">
        <v>0</v>
      </c>
      <c r="U8" s="17">
        <f t="shared" si="9"/>
        <v>0</v>
      </c>
      <c r="V8" s="17">
        <f t="shared" si="10"/>
        <v>18</v>
      </c>
      <c r="W8" s="17">
        <f t="shared" si="11"/>
        <v>20190</v>
      </c>
      <c r="X8" s="17"/>
    </row>
    <row r="9" ht="40" customHeight="1" spans="1:24">
      <c r="A9" s="16" t="s">
        <v>138</v>
      </c>
      <c r="B9" s="17">
        <v>0</v>
      </c>
      <c r="C9" s="17">
        <f t="shared" si="0"/>
        <v>0</v>
      </c>
      <c r="D9" s="17">
        <v>0</v>
      </c>
      <c r="E9" s="17">
        <f t="shared" si="1"/>
        <v>0</v>
      </c>
      <c r="F9" s="17">
        <v>0</v>
      </c>
      <c r="G9" s="17">
        <f t="shared" si="2"/>
        <v>0</v>
      </c>
      <c r="H9" s="17">
        <v>0</v>
      </c>
      <c r="I9" s="17">
        <f t="shared" si="3"/>
        <v>0</v>
      </c>
      <c r="J9" s="17">
        <v>0</v>
      </c>
      <c r="K9" s="17">
        <f t="shared" si="4"/>
        <v>0</v>
      </c>
      <c r="L9" s="17">
        <v>0</v>
      </c>
      <c r="M9" s="17">
        <f t="shared" si="5"/>
        <v>0</v>
      </c>
      <c r="N9" s="17">
        <v>0</v>
      </c>
      <c r="O9" s="17">
        <f t="shared" si="6"/>
        <v>0</v>
      </c>
      <c r="P9" s="17">
        <v>0</v>
      </c>
      <c r="Q9" s="17">
        <f t="shared" si="7"/>
        <v>0</v>
      </c>
      <c r="R9" s="17">
        <v>1</v>
      </c>
      <c r="S9" s="17">
        <f t="shared" si="8"/>
        <v>1795</v>
      </c>
      <c r="T9" s="17">
        <v>0</v>
      </c>
      <c r="U9" s="17">
        <f t="shared" si="9"/>
        <v>0</v>
      </c>
      <c r="V9" s="17">
        <f t="shared" si="10"/>
        <v>1</v>
      </c>
      <c r="W9" s="17">
        <f t="shared" si="11"/>
        <v>1795</v>
      </c>
      <c r="X9" s="17"/>
    </row>
    <row r="10" ht="40" customHeight="1" spans="1:24">
      <c r="A10" s="16" t="s">
        <v>183</v>
      </c>
      <c r="B10" s="17">
        <v>0</v>
      </c>
      <c r="C10" s="17">
        <f t="shared" si="0"/>
        <v>0</v>
      </c>
      <c r="D10" s="17">
        <v>0</v>
      </c>
      <c r="E10" s="17">
        <f t="shared" si="1"/>
        <v>0</v>
      </c>
      <c r="F10" s="17">
        <v>4</v>
      </c>
      <c r="G10" s="17">
        <f t="shared" si="2"/>
        <v>7180</v>
      </c>
      <c r="H10" s="17">
        <v>3</v>
      </c>
      <c r="I10" s="17">
        <f t="shared" si="3"/>
        <v>1350</v>
      </c>
      <c r="J10" s="17">
        <v>1</v>
      </c>
      <c r="K10" s="17">
        <f t="shared" si="4"/>
        <v>110</v>
      </c>
      <c r="L10" s="17">
        <v>0</v>
      </c>
      <c r="M10" s="17">
        <f t="shared" si="5"/>
        <v>0</v>
      </c>
      <c r="N10" s="17">
        <v>0</v>
      </c>
      <c r="O10" s="17">
        <f t="shared" si="6"/>
        <v>0</v>
      </c>
      <c r="P10" s="17">
        <v>4</v>
      </c>
      <c r="Q10" s="17">
        <f t="shared" si="7"/>
        <v>440</v>
      </c>
      <c r="R10" s="17">
        <v>10</v>
      </c>
      <c r="S10" s="17">
        <f t="shared" si="8"/>
        <v>17950</v>
      </c>
      <c r="T10" s="17">
        <v>15</v>
      </c>
      <c r="U10" s="17">
        <f t="shared" si="9"/>
        <v>6750</v>
      </c>
      <c r="V10" s="17">
        <f t="shared" si="10"/>
        <v>37</v>
      </c>
      <c r="W10" s="17">
        <f t="shared" si="11"/>
        <v>33780</v>
      </c>
      <c r="X10" s="17"/>
    </row>
    <row r="11" ht="40" customHeight="1" spans="1:24">
      <c r="A11" s="16" t="s">
        <v>113</v>
      </c>
      <c r="B11" s="17">
        <v>0</v>
      </c>
      <c r="C11" s="17">
        <f t="shared" si="0"/>
        <v>0</v>
      </c>
      <c r="D11" s="17">
        <v>0</v>
      </c>
      <c r="E11" s="17">
        <f t="shared" si="1"/>
        <v>0</v>
      </c>
      <c r="F11" s="17">
        <v>0</v>
      </c>
      <c r="G11" s="17">
        <f t="shared" si="2"/>
        <v>0</v>
      </c>
      <c r="H11" s="17">
        <v>0</v>
      </c>
      <c r="I11" s="17">
        <f t="shared" si="3"/>
        <v>0</v>
      </c>
      <c r="J11" s="17">
        <v>1</v>
      </c>
      <c r="K11" s="17">
        <f t="shared" si="4"/>
        <v>110</v>
      </c>
      <c r="L11" s="17">
        <v>0</v>
      </c>
      <c r="M11" s="17">
        <f t="shared" si="5"/>
        <v>0</v>
      </c>
      <c r="N11" s="17">
        <v>0</v>
      </c>
      <c r="O11" s="17">
        <f t="shared" si="6"/>
        <v>0</v>
      </c>
      <c r="P11" s="17">
        <v>2</v>
      </c>
      <c r="Q11" s="17">
        <f t="shared" si="7"/>
        <v>220</v>
      </c>
      <c r="R11" s="17">
        <v>1</v>
      </c>
      <c r="S11" s="17">
        <f t="shared" si="8"/>
        <v>1795</v>
      </c>
      <c r="T11" s="17">
        <v>0</v>
      </c>
      <c r="U11" s="17">
        <f t="shared" si="9"/>
        <v>0</v>
      </c>
      <c r="V11" s="17">
        <f t="shared" si="10"/>
        <v>4</v>
      </c>
      <c r="W11" s="17">
        <f t="shared" si="11"/>
        <v>2125</v>
      </c>
      <c r="X11" s="17"/>
    </row>
    <row r="12" ht="40" customHeight="1" spans="1:24">
      <c r="A12" s="16" t="s">
        <v>48</v>
      </c>
      <c r="B12" s="17">
        <v>1</v>
      </c>
      <c r="C12" s="17">
        <f t="shared" si="0"/>
        <v>1795</v>
      </c>
      <c r="D12" s="17">
        <v>0</v>
      </c>
      <c r="E12" s="17">
        <f t="shared" si="1"/>
        <v>0</v>
      </c>
      <c r="F12" s="17">
        <v>0</v>
      </c>
      <c r="G12" s="17">
        <f t="shared" si="2"/>
        <v>0</v>
      </c>
      <c r="H12" s="17">
        <v>1</v>
      </c>
      <c r="I12" s="17">
        <f t="shared" si="3"/>
        <v>450</v>
      </c>
      <c r="J12" s="17">
        <v>10</v>
      </c>
      <c r="K12" s="17">
        <f t="shared" si="4"/>
        <v>1100</v>
      </c>
      <c r="L12" s="17">
        <v>3</v>
      </c>
      <c r="M12" s="17">
        <f t="shared" si="5"/>
        <v>5385</v>
      </c>
      <c r="N12" s="17">
        <v>2</v>
      </c>
      <c r="O12" s="17">
        <f t="shared" si="6"/>
        <v>900</v>
      </c>
      <c r="P12" s="17">
        <v>0</v>
      </c>
      <c r="Q12" s="17">
        <f t="shared" si="7"/>
        <v>0</v>
      </c>
      <c r="R12" s="17">
        <v>2</v>
      </c>
      <c r="S12" s="17">
        <f t="shared" si="8"/>
        <v>3590</v>
      </c>
      <c r="T12" s="17">
        <v>0</v>
      </c>
      <c r="U12" s="17">
        <f t="shared" si="9"/>
        <v>0</v>
      </c>
      <c r="V12" s="17">
        <f t="shared" si="10"/>
        <v>19</v>
      </c>
      <c r="W12" s="17">
        <f t="shared" si="11"/>
        <v>13220</v>
      </c>
      <c r="X12" s="17"/>
    </row>
    <row r="13" s="1" customFormat="1" ht="40" customHeight="1" spans="1:24">
      <c r="A13" s="16" t="s">
        <v>23</v>
      </c>
      <c r="B13" s="17">
        <v>1</v>
      </c>
      <c r="C13" s="17">
        <f t="shared" si="0"/>
        <v>1795</v>
      </c>
      <c r="D13" s="17">
        <v>0</v>
      </c>
      <c r="E13" s="17">
        <f t="shared" si="1"/>
        <v>0</v>
      </c>
      <c r="F13" s="17">
        <v>0</v>
      </c>
      <c r="G13" s="17">
        <f t="shared" si="2"/>
        <v>0</v>
      </c>
      <c r="H13" s="17">
        <v>0</v>
      </c>
      <c r="I13" s="17">
        <f t="shared" si="3"/>
        <v>0</v>
      </c>
      <c r="J13" s="17">
        <v>8</v>
      </c>
      <c r="K13" s="17">
        <f t="shared" si="4"/>
        <v>880</v>
      </c>
      <c r="L13" s="17">
        <v>5</v>
      </c>
      <c r="M13" s="17">
        <f t="shared" si="5"/>
        <v>8975</v>
      </c>
      <c r="N13" s="17">
        <v>3</v>
      </c>
      <c r="O13" s="17">
        <f t="shared" si="6"/>
        <v>1350</v>
      </c>
      <c r="P13" s="17">
        <v>3</v>
      </c>
      <c r="Q13" s="17">
        <f t="shared" si="7"/>
        <v>330</v>
      </c>
      <c r="R13" s="17">
        <v>1</v>
      </c>
      <c r="S13" s="17">
        <f t="shared" si="8"/>
        <v>1795</v>
      </c>
      <c r="T13" s="17">
        <v>0</v>
      </c>
      <c r="U13" s="17">
        <f t="shared" si="9"/>
        <v>0</v>
      </c>
      <c r="V13" s="17">
        <f t="shared" si="10"/>
        <v>21</v>
      </c>
      <c r="W13" s="17">
        <f t="shared" si="11"/>
        <v>15125</v>
      </c>
      <c r="X13" s="17"/>
    </row>
    <row r="14" ht="40" customHeight="1" spans="1:24">
      <c r="A14" s="16" t="s">
        <v>10</v>
      </c>
      <c r="B14" s="17">
        <v>0</v>
      </c>
      <c r="C14" s="17">
        <f t="shared" si="0"/>
        <v>0</v>
      </c>
      <c r="D14" s="17">
        <v>0</v>
      </c>
      <c r="E14" s="17">
        <f t="shared" si="1"/>
        <v>0</v>
      </c>
      <c r="F14" s="17">
        <v>0</v>
      </c>
      <c r="G14" s="17">
        <f t="shared" si="2"/>
        <v>0</v>
      </c>
      <c r="H14" s="17">
        <v>1</v>
      </c>
      <c r="I14" s="17">
        <f t="shared" si="3"/>
        <v>450</v>
      </c>
      <c r="J14" s="17">
        <v>0</v>
      </c>
      <c r="K14" s="17">
        <f t="shared" si="4"/>
        <v>0</v>
      </c>
      <c r="L14" s="17">
        <v>5</v>
      </c>
      <c r="M14" s="17">
        <f t="shared" si="5"/>
        <v>8975</v>
      </c>
      <c r="N14" s="17">
        <v>1</v>
      </c>
      <c r="O14" s="17">
        <f t="shared" si="6"/>
        <v>450</v>
      </c>
      <c r="P14" s="17">
        <v>0</v>
      </c>
      <c r="Q14" s="17">
        <f t="shared" si="7"/>
        <v>0</v>
      </c>
      <c r="R14" s="17">
        <v>0</v>
      </c>
      <c r="S14" s="17">
        <f t="shared" si="8"/>
        <v>0</v>
      </c>
      <c r="T14" s="17">
        <v>0</v>
      </c>
      <c r="U14" s="17">
        <f t="shared" si="9"/>
        <v>0</v>
      </c>
      <c r="V14" s="17">
        <f t="shared" si="10"/>
        <v>7</v>
      </c>
      <c r="W14" s="17">
        <f t="shared" si="11"/>
        <v>9875</v>
      </c>
      <c r="X14" s="17"/>
    </row>
    <row r="15" ht="40" customHeight="1" spans="1:24">
      <c r="A15" s="16" t="s">
        <v>53</v>
      </c>
      <c r="B15" s="17">
        <v>0</v>
      </c>
      <c r="C15" s="17">
        <f t="shared" si="0"/>
        <v>0</v>
      </c>
      <c r="D15" s="17">
        <v>0</v>
      </c>
      <c r="E15" s="17">
        <f t="shared" si="1"/>
        <v>0</v>
      </c>
      <c r="F15" s="17">
        <v>0</v>
      </c>
      <c r="G15" s="17">
        <f t="shared" si="2"/>
        <v>0</v>
      </c>
      <c r="H15" s="17">
        <v>0</v>
      </c>
      <c r="I15" s="17">
        <f t="shared" si="3"/>
        <v>0</v>
      </c>
      <c r="J15" s="17">
        <v>6</v>
      </c>
      <c r="K15" s="17">
        <f t="shared" si="4"/>
        <v>660</v>
      </c>
      <c r="L15" s="17">
        <v>2</v>
      </c>
      <c r="M15" s="17">
        <f t="shared" si="5"/>
        <v>3590</v>
      </c>
      <c r="N15" s="17">
        <v>1</v>
      </c>
      <c r="O15" s="17">
        <f t="shared" si="6"/>
        <v>450</v>
      </c>
      <c r="P15" s="17">
        <v>0</v>
      </c>
      <c r="Q15" s="17">
        <f t="shared" si="7"/>
        <v>0</v>
      </c>
      <c r="R15" s="17">
        <v>0</v>
      </c>
      <c r="S15" s="17">
        <f t="shared" si="8"/>
        <v>0</v>
      </c>
      <c r="T15" s="17">
        <v>0</v>
      </c>
      <c r="U15" s="17">
        <f t="shared" si="9"/>
        <v>0</v>
      </c>
      <c r="V15" s="17">
        <f t="shared" si="10"/>
        <v>9</v>
      </c>
      <c r="W15" s="17">
        <f t="shared" si="11"/>
        <v>4700</v>
      </c>
      <c r="X15" s="17"/>
    </row>
    <row r="16" ht="40" customHeight="1" spans="1:24">
      <c r="A16" s="16" t="s">
        <v>16</v>
      </c>
      <c r="B16" s="17">
        <v>0</v>
      </c>
      <c r="C16" s="17">
        <f t="shared" si="0"/>
        <v>0</v>
      </c>
      <c r="D16" s="17">
        <v>1</v>
      </c>
      <c r="E16" s="17">
        <f t="shared" si="1"/>
        <v>450</v>
      </c>
      <c r="F16" s="17">
        <v>0</v>
      </c>
      <c r="G16" s="17">
        <f t="shared" si="2"/>
        <v>0</v>
      </c>
      <c r="H16" s="17">
        <v>0</v>
      </c>
      <c r="I16" s="17">
        <f t="shared" si="3"/>
        <v>0</v>
      </c>
      <c r="J16" s="17">
        <v>11</v>
      </c>
      <c r="K16" s="17">
        <f t="shared" si="4"/>
        <v>1210</v>
      </c>
      <c r="L16" s="17">
        <v>4</v>
      </c>
      <c r="M16" s="17">
        <f t="shared" si="5"/>
        <v>7180</v>
      </c>
      <c r="N16" s="17">
        <v>2</v>
      </c>
      <c r="O16" s="17">
        <f t="shared" si="6"/>
        <v>900</v>
      </c>
      <c r="P16" s="17">
        <v>0</v>
      </c>
      <c r="Q16" s="17">
        <f t="shared" si="7"/>
        <v>0</v>
      </c>
      <c r="R16" s="17">
        <v>0</v>
      </c>
      <c r="S16" s="17">
        <f t="shared" si="8"/>
        <v>0</v>
      </c>
      <c r="T16" s="17">
        <v>0</v>
      </c>
      <c r="U16" s="17">
        <f t="shared" si="9"/>
        <v>0</v>
      </c>
      <c r="V16" s="17">
        <f t="shared" si="10"/>
        <v>18</v>
      </c>
      <c r="W16" s="17">
        <f t="shared" si="11"/>
        <v>9740</v>
      </c>
      <c r="X16" s="17"/>
    </row>
    <row r="17" ht="40" customHeight="1" spans="1:24">
      <c r="A17" s="16" t="s">
        <v>45</v>
      </c>
      <c r="B17" s="17">
        <v>0</v>
      </c>
      <c r="C17" s="17">
        <f t="shared" si="0"/>
        <v>0</v>
      </c>
      <c r="D17" s="17">
        <v>0</v>
      </c>
      <c r="E17" s="17">
        <f t="shared" si="1"/>
        <v>0</v>
      </c>
      <c r="F17" s="17">
        <v>0</v>
      </c>
      <c r="G17" s="17">
        <f t="shared" si="2"/>
        <v>0</v>
      </c>
      <c r="H17" s="17">
        <v>0</v>
      </c>
      <c r="I17" s="17">
        <f t="shared" si="3"/>
        <v>0</v>
      </c>
      <c r="J17" s="17">
        <v>5</v>
      </c>
      <c r="K17" s="17">
        <f t="shared" si="4"/>
        <v>550</v>
      </c>
      <c r="L17" s="17">
        <v>3</v>
      </c>
      <c r="M17" s="17">
        <f t="shared" si="5"/>
        <v>5385</v>
      </c>
      <c r="N17" s="17">
        <v>0</v>
      </c>
      <c r="O17" s="17">
        <f t="shared" si="6"/>
        <v>0</v>
      </c>
      <c r="P17" s="17">
        <v>1</v>
      </c>
      <c r="Q17" s="17">
        <f t="shared" si="7"/>
        <v>110</v>
      </c>
      <c r="R17" s="17">
        <v>1</v>
      </c>
      <c r="S17" s="17">
        <f t="shared" si="8"/>
        <v>1795</v>
      </c>
      <c r="T17" s="17">
        <v>0</v>
      </c>
      <c r="U17" s="17">
        <f t="shared" si="9"/>
        <v>0</v>
      </c>
      <c r="V17" s="17">
        <f t="shared" si="10"/>
        <v>10</v>
      </c>
      <c r="W17" s="17">
        <f t="shared" si="11"/>
        <v>7840</v>
      </c>
      <c r="X17" s="17"/>
    </row>
    <row r="18" ht="40" customHeight="1" spans="1:24">
      <c r="A18" s="16" t="s">
        <v>184</v>
      </c>
      <c r="B18" s="17">
        <v>0</v>
      </c>
      <c r="C18" s="17">
        <f t="shared" si="0"/>
        <v>0</v>
      </c>
      <c r="D18" s="17">
        <v>0</v>
      </c>
      <c r="E18" s="17">
        <f t="shared" si="1"/>
        <v>0</v>
      </c>
      <c r="F18" s="17">
        <v>0</v>
      </c>
      <c r="G18" s="17">
        <f t="shared" si="2"/>
        <v>0</v>
      </c>
      <c r="H18" s="17">
        <v>0</v>
      </c>
      <c r="I18" s="17">
        <f t="shared" si="3"/>
        <v>0</v>
      </c>
      <c r="J18" s="17">
        <v>0</v>
      </c>
      <c r="K18" s="17">
        <f t="shared" si="4"/>
        <v>0</v>
      </c>
      <c r="L18" s="17">
        <v>0</v>
      </c>
      <c r="M18" s="17">
        <f t="shared" si="5"/>
        <v>0</v>
      </c>
      <c r="N18" s="17">
        <v>0</v>
      </c>
      <c r="O18" s="17">
        <f t="shared" si="6"/>
        <v>0</v>
      </c>
      <c r="P18" s="17">
        <v>0</v>
      </c>
      <c r="Q18" s="17">
        <f t="shared" si="7"/>
        <v>0</v>
      </c>
      <c r="R18" s="17">
        <v>0</v>
      </c>
      <c r="S18" s="17">
        <f t="shared" si="8"/>
        <v>0</v>
      </c>
      <c r="T18" s="17">
        <v>0</v>
      </c>
      <c r="U18" s="17">
        <f t="shared" si="9"/>
        <v>0</v>
      </c>
      <c r="V18" s="17">
        <f t="shared" si="10"/>
        <v>0</v>
      </c>
      <c r="W18" s="17">
        <f t="shared" si="11"/>
        <v>0</v>
      </c>
      <c r="X18" s="17"/>
    </row>
    <row r="19" ht="40" customHeight="1" spans="1:24">
      <c r="A19" s="16" t="s">
        <v>185</v>
      </c>
      <c r="B19" s="17">
        <v>0</v>
      </c>
      <c r="C19" s="17">
        <f t="shared" si="0"/>
        <v>0</v>
      </c>
      <c r="D19" s="17">
        <v>0</v>
      </c>
      <c r="E19" s="17">
        <f t="shared" si="1"/>
        <v>0</v>
      </c>
      <c r="F19" s="17">
        <v>0</v>
      </c>
      <c r="G19" s="17">
        <f t="shared" si="2"/>
        <v>0</v>
      </c>
      <c r="H19" s="17">
        <v>0</v>
      </c>
      <c r="I19" s="17">
        <f t="shared" si="3"/>
        <v>0</v>
      </c>
      <c r="J19" s="17">
        <v>3</v>
      </c>
      <c r="K19" s="17">
        <f t="shared" si="4"/>
        <v>330</v>
      </c>
      <c r="L19" s="17">
        <v>1</v>
      </c>
      <c r="M19" s="17">
        <f t="shared" si="5"/>
        <v>1795</v>
      </c>
      <c r="N19" s="17">
        <v>1</v>
      </c>
      <c r="O19" s="17">
        <f t="shared" si="6"/>
        <v>450</v>
      </c>
      <c r="P19" s="17">
        <v>0</v>
      </c>
      <c r="Q19" s="17">
        <f t="shared" si="7"/>
        <v>0</v>
      </c>
      <c r="R19" s="17">
        <v>0</v>
      </c>
      <c r="S19" s="17">
        <f t="shared" si="8"/>
        <v>0</v>
      </c>
      <c r="T19" s="17">
        <v>0</v>
      </c>
      <c r="U19" s="17">
        <f t="shared" si="9"/>
        <v>0</v>
      </c>
      <c r="V19" s="17">
        <f t="shared" si="10"/>
        <v>5</v>
      </c>
      <c r="W19" s="17">
        <f t="shared" si="11"/>
        <v>2575</v>
      </c>
      <c r="X19" s="17"/>
    </row>
    <row r="20" ht="40" customHeight="1" spans="1:24">
      <c r="A20" s="16" t="s">
        <v>79</v>
      </c>
      <c r="B20" s="17">
        <v>0</v>
      </c>
      <c r="C20" s="17">
        <f t="shared" si="0"/>
        <v>0</v>
      </c>
      <c r="D20" s="17">
        <v>0</v>
      </c>
      <c r="E20" s="17">
        <f t="shared" si="1"/>
        <v>0</v>
      </c>
      <c r="F20" s="17">
        <v>0</v>
      </c>
      <c r="G20" s="17">
        <f t="shared" si="2"/>
        <v>0</v>
      </c>
      <c r="H20" s="17">
        <v>0</v>
      </c>
      <c r="I20" s="17">
        <f t="shared" si="3"/>
        <v>0</v>
      </c>
      <c r="J20" s="17">
        <v>0</v>
      </c>
      <c r="K20" s="17">
        <f t="shared" si="4"/>
        <v>0</v>
      </c>
      <c r="L20" s="17">
        <v>0</v>
      </c>
      <c r="M20" s="17">
        <f t="shared" si="5"/>
        <v>0</v>
      </c>
      <c r="N20" s="17">
        <v>1</v>
      </c>
      <c r="O20" s="17">
        <f t="shared" si="6"/>
        <v>450</v>
      </c>
      <c r="P20" s="17">
        <v>2</v>
      </c>
      <c r="Q20" s="17">
        <f t="shared" si="7"/>
        <v>220</v>
      </c>
      <c r="R20" s="17">
        <v>0</v>
      </c>
      <c r="S20" s="17">
        <f t="shared" si="8"/>
        <v>0</v>
      </c>
      <c r="T20" s="17">
        <v>1</v>
      </c>
      <c r="U20" s="17">
        <f t="shared" si="9"/>
        <v>450</v>
      </c>
      <c r="V20" s="17">
        <f t="shared" si="10"/>
        <v>4</v>
      </c>
      <c r="W20" s="17">
        <f t="shared" si="11"/>
        <v>1120</v>
      </c>
      <c r="X20" s="17"/>
    </row>
    <row r="21" ht="40" customHeight="1" spans="1:24">
      <c r="A21" s="17" t="s">
        <v>171</v>
      </c>
      <c r="B21" s="17">
        <f>SUM(B5:B20)</f>
        <v>6</v>
      </c>
      <c r="C21" s="17">
        <f t="shared" si="0"/>
        <v>10770</v>
      </c>
      <c r="D21" s="17">
        <f>SUM(D5:D20)</f>
        <v>4</v>
      </c>
      <c r="E21" s="17">
        <f t="shared" si="1"/>
        <v>1800</v>
      </c>
      <c r="F21" s="17">
        <f>SUM(F5:F20)</f>
        <v>5</v>
      </c>
      <c r="G21" s="17">
        <f t="shared" si="2"/>
        <v>8975</v>
      </c>
      <c r="H21" s="17">
        <f>SUM(H5:H20)</f>
        <v>7</v>
      </c>
      <c r="I21" s="17">
        <f t="shared" si="3"/>
        <v>3150</v>
      </c>
      <c r="J21" s="17">
        <f>SUM(J5:J20)</f>
        <v>69</v>
      </c>
      <c r="K21" s="17">
        <f t="shared" si="4"/>
        <v>7590</v>
      </c>
      <c r="L21" s="17">
        <f>SUM(L5:L19)</f>
        <v>42</v>
      </c>
      <c r="M21" s="17">
        <f t="shared" si="5"/>
        <v>75390</v>
      </c>
      <c r="N21" s="17">
        <f>SUM(N5:N20)</f>
        <v>15</v>
      </c>
      <c r="O21" s="17">
        <f t="shared" si="6"/>
        <v>6750</v>
      </c>
      <c r="P21" s="17">
        <f>SUM(P5:P20)</f>
        <v>14</v>
      </c>
      <c r="Q21" s="17">
        <f t="shared" si="7"/>
        <v>1540</v>
      </c>
      <c r="R21" s="17">
        <f>SUM(R5:R20)</f>
        <v>18</v>
      </c>
      <c r="S21" s="17">
        <f t="shared" si="8"/>
        <v>32310</v>
      </c>
      <c r="T21" s="17">
        <f>SUM(T5:T20)</f>
        <v>16</v>
      </c>
      <c r="U21" s="17">
        <f t="shared" si="9"/>
        <v>7200</v>
      </c>
      <c r="V21" s="17">
        <f t="shared" si="10"/>
        <v>196</v>
      </c>
      <c r="W21" s="17">
        <f t="shared" si="11"/>
        <v>155475</v>
      </c>
      <c r="X21" s="17"/>
    </row>
  </sheetData>
  <mergeCells count="10">
    <mergeCell ref="A1:X1"/>
    <mergeCell ref="B2:I2"/>
    <mergeCell ref="J2:U2"/>
    <mergeCell ref="B3:E3"/>
    <mergeCell ref="F3:I3"/>
    <mergeCell ref="J3:O3"/>
    <mergeCell ref="P3:U3"/>
    <mergeCell ref="A2:A4"/>
    <mergeCell ref="X2:X4"/>
    <mergeCell ref="V2:W3"/>
  </mergeCells>
  <pageMargins left="0.75" right="0.75" top="1" bottom="1" header="0.5" footer="0.5"/>
  <pageSetup paperSize="9" scale="58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农村集中失能半失能</vt:lpstr>
      <vt:lpstr>农村分散失能半失能</vt:lpstr>
      <vt:lpstr>城镇集中失能半失能</vt:lpstr>
      <vt:lpstr>城镇分散失能半失能</vt:lpstr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嫔</cp:lastModifiedBy>
  <dcterms:created xsi:type="dcterms:W3CDTF">2023-01-11T06:07:00Z</dcterms:created>
  <dcterms:modified xsi:type="dcterms:W3CDTF">2026-08-03T06:27:19Z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AA2726121E204BDABBAC69EF7EFB3D09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